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630" windowWidth="12960" windowHeight="12255" activeTab="1"/>
  </bookViews>
  <sheets>
    <sheet name="Sheet1" sheetId="2" r:id="rId1"/>
    <sheet name="independence" sheetId="1" r:id="rId2"/>
  </sheets>
  <definedNames>
    <definedName name="_xlnm.Print_Area" localSheetId="1">independence!$E$1:$N$26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G23" i="1" l="1"/>
  <c r="G30" i="1" l="1"/>
  <c r="K24" i="1" l="1"/>
  <c r="K23" i="1"/>
  <c r="J25" i="1"/>
  <c r="I25" i="1"/>
  <c r="H25" i="1"/>
  <c r="G25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2" i="1"/>
  <c r="W386" i="1"/>
  <c r="B386" i="1" s="1"/>
  <c r="W385" i="1"/>
  <c r="B385" i="1" s="1"/>
  <c r="W384" i="1"/>
  <c r="B384" i="1" s="1"/>
  <c r="W383" i="1"/>
  <c r="B383" i="1" s="1"/>
  <c r="W382" i="1"/>
  <c r="B382" i="1" s="1"/>
  <c r="W381" i="1"/>
  <c r="B381" i="1" s="1"/>
  <c r="W380" i="1"/>
  <c r="B380" i="1" s="1"/>
  <c r="W379" i="1"/>
  <c r="B379" i="1" s="1"/>
  <c r="W378" i="1"/>
  <c r="B378" i="1" s="1"/>
  <c r="W377" i="1"/>
  <c r="B377" i="1" s="1"/>
  <c r="W376" i="1"/>
  <c r="B376" i="1" s="1"/>
  <c r="W375" i="1"/>
  <c r="B375" i="1" s="1"/>
  <c r="W374" i="1"/>
  <c r="B374" i="1" s="1"/>
  <c r="W373" i="1"/>
  <c r="B373" i="1" s="1"/>
  <c r="W372" i="1"/>
  <c r="B372" i="1" s="1"/>
  <c r="W371" i="1"/>
  <c r="B371" i="1" s="1"/>
  <c r="W370" i="1"/>
  <c r="B370" i="1" s="1"/>
  <c r="W369" i="1"/>
  <c r="B369" i="1" s="1"/>
  <c r="W368" i="1"/>
  <c r="B368" i="1" s="1"/>
  <c r="W367" i="1"/>
  <c r="B367" i="1" s="1"/>
  <c r="W366" i="1"/>
  <c r="B366" i="1" s="1"/>
  <c r="W365" i="1"/>
  <c r="B365" i="1" s="1"/>
  <c r="W364" i="1"/>
  <c r="B364" i="1" s="1"/>
  <c r="W363" i="1"/>
  <c r="B363" i="1" s="1"/>
  <c r="W362" i="1"/>
  <c r="B362" i="1" s="1"/>
  <c r="W361" i="1"/>
  <c r="B361" i="1" s="1"/>
  <c r="W360" i="1"/>
  <c r="B360" i="1" s="1"/>
  <c r="W359" i="1"/>
  <c r="B359" i="1" s="1"/>
  <c r="W358" i="1"/>
  <c r="B358" i="1" s="1"/>
  <c r="W357" i="1"/>
  <c r="B357" i="1" s="1"/>
  <c r="W356" i="1"/>
  <c r="B356" i="1" s="1"/>
  <c r="W355" i="1"/>
  <c r="B355" i="1" s="1"/>
  <c r="W354" i="1"/>
  <c r="B354" i="1" s="1"/>
  <c r="W353" i="1"/>
  <c r="B353" i="1" s="1"/>
  <c r="W352" i="1"/>
  <c r="B352" i="1" s="1"/>
  <c r="W351" i="1"/>
  <c r="B351" i="1" s="1"/>
  <c r="W350" i="1"/>
  <c r="B350" i="1" s="1"/>
  <c r="W349" i="1"/>
  <c r="B349" i="1" s="1"/>
  <c r="W348" i="1"/>
  <c r="B348" i="1" s="1"/>
  <c r="W347" i="1"/>
  <c r="B347" i="1" s="1"/>
  <c r="W346" i="1"/>
  <c r="B346" i="1" s="1"/>
  <c r="W345" i="1"/>
  <c r="B345" i="1" s="1"/>
  <c r="W344" i="1"/>
  <c r="B344" i="1" s="1"/>
  <c r="W343" i="1"/>
  <c r="B343" i="1" s="1"/>
  <c r="W342" i="1"/>
  <c r="B342" i="1" s="1"/>
  <c r="W341" i="1"/>
  <c r="B341" i="1" s="1"/>
  <c r="W340" i="1"/>
  <c r="B340" i="1" s="1"/>
  <c r="W339" i="1"/>
  <c r="B339" i="1" s="1"/>
  <c r="W338" i="1"/>
  <c r="B338" i="1" s="1"/>
  <c r="W337" i="1"/>
  <c r="B337" i="1" s="1"/>
  <c r="W336" i="1"/>
  <c r="B336" i="1" s="1"/>
  <c r="W335" i="1"/>
  <c r="B335" i="1" s="1"/>
  <c r="W334" i="1"/>
  <c r="B334" i="1" s="1"/>
  <c r="W333" i="1"/>
  <c r="B333" i="1" s="1"/>
  <c r="W332" i="1"/>
  <c r="B332" i="1" s="1"/>
  <c r="W331" i="1"/>
  <c r="B331" i="1" s="1"/>
  <c r="W330" i="1"/>
  <c r="B330" i="1" s="1"/>
  <c r="W329" i="1"/>
  <c r="B329" i="1" s="1"/>
  <c r="W328" i="1"/>
  <c r="B328" i="1" s="1"/>
  <c r="W327" i="1"/>
  <c r="B327" i="1" s="1"/>
  <c r="W326" i="1"/>
  <c r="B326" i="1" s="1"/>
  <c r="W325" i="1"/>
  <c r="B325" i="1" s="1"/>
  <c r="W324" i="1"/>
  <c r="B324" i="1" s="1"/>
  <c r="W323" i="1"/>
  <c r="B323" i="1" s="1"/>
  <c r="W322" i="1"/>
  <c r="B322" i="1" s="1"/>
  <c r="W321" i="1"/>
  <c r="B321" i="1" s="1"/>
  <c r="W320" i="1"/>
  <c r="B320" i="1" s="1"/>
  <c r="W319" i="1"/>
  <c r="B319" i="1" s="1"/>
  <c r="W318" i="1"/>
  <c r="B318" i="1" s="1"/>
  <c r="W317" i="1"/>
  <c r="B317" i="1" s="1"/>
  <c r="W316" i="1"/>
  <c r="B316" i="1" s="1"/>
  <c r="W315" i="1"/>
  <c r="B315" i="1" s="1"/>
  <c r="W314" i="1"/>
  <c r="B314" i="1" s="1"/>
  <c r="W313" i="1"/>
  <c r="B313" i="1" s="1"/>
  <c r="W312" i="1"/>
  <c r="B312" i="1" s="1"/>
  <c r="W311" i="1"/>
  <c r="B311" i="1" s="1"/>
  <c r="W310" i="1"/>
  <c r="B310" i="1" s="1"/>
  <c r="W309" i="1"/>
  <c r="B309" i="1" s="1"/>
  <c r="W308" i="1"/>
  <c r="B308" i="1" s="1"/>
  <c r="W307" i="1"/>
  <c r="B307" i="1" s="1"/>
  <c r="W306" i="1"/>
  <c r="B306" i="1" s="1"/>
  <c r="W305" i="1"/>
  <c r="B305" i="1" s="1"/>
  <c r="W304" i="1"/>
  <c r="B304" i="1" s="1"/>
  <c r="W303" i="1"/>
  <c r="B303" i="1" s="1"/>
  <c r="W302" i="1"/>
  <c r="B302" i="1" s="1"/>
  <c r="W301" i="1"/>
  <c r="B301" i="1" s="1"/>
  <c r="W300" i="1"/>
  <c r="B300" i="1" s="1"/>
  <c r="W299" i="1"/>
  <c r="B299" i="1" s="1"/>
  <c r="W298" i="1"/>
  <c r="B298" i="1" s="1"/>
  <c r="W297" i="1"/>
  <c r="B297" i="1" s="1"/>
  <c r="W296" i="1"/>
  <c r="B296" i="1" s="1"/>
  <c r="W295" i="1"/>
  <c r="B295" i="1" s="1"/>
  <c r="W294" i="1"/>
  <c r="B294" i="1" s="1"/>
  <c r="W293" i="1"/>
  <c r="B293" i="1" s="1"/>
  <c r="W292" i="1"/>
  <c r="B292" i="1" s="1"/>
  <c r="W291" i="1"/>
  <c r="B291" i="1" s="1"/>
  <c r="W290" i="1"/>
  <c r="B290" i="1" s="1"/>
  <c r="W289" i="1"/>
  <c r="B289" i="1" s="1"/>
  <c r="W288" i="1"/>
  <c r="B288" i="1" s="1"/>
  <c r="W287" i="1"/>
  <c r="B287" i="1" s="1"/>
  <c r="W286" i="1"/>
  <c r="B286" i="1" s="1"/>
  <c r="W285" i="1"/>
  <c r="B285" i="1" s="1"/>
  <c r="W284" i="1"/>
  <c r="B284" i="1" s="1"/>
  <c r="W283" i="1"/>
  <c r="B283" i="1" s="1"/>
  <c r="W282" i="1"/>
  <c r="B282" i="1" s="1"/>
  <c r="W281" i="1"/>
  <c r="B281" i="1" s="1"/>
  <c r="W280" i="1"/>
  <c r="B280" i="1" s="1"/>
  <c r="W279" i="1"/>
  <c r="B279" i="1" s="1"/>
  <c r="W278" i="1"/>
  <c r="B278" i="1" s="1"/>
  <c r="W277" i="1"/>
  <c r="B277" i="1" s="1"/>
  <c r="W276" i="1"/>
  <c r="B276" i="1" s="1"/>
  <c r="W275" i="1"/>
  <c r="B275" i="1" s="1"/>
  <c r="W274" i="1"/>
  <c r="B274" i="1" s="1"/>
  <c r="W273" i="1"/>
  <c r="B273" i="1" s="1"/>
  <c r="W272" i="1"/>
  <c r="B272" i="1" s="1"/>
  <c r="W271" i="1"/>
  <c r="B271" i="1" s="1"/>
  <c r="W270" i="1"/>
  <c r="B270" i="1" s="1"/>
  <c r="W269" i="1"/>
  <c r="B269" i="1" s="1"/>
  <c r="W268" i="1"/>
  <c r="B268" i="1" s="1"/>
  <c r="W267" i="1"/>
  <c r="B267" i="1" s="1"/>
  <c r="W266" i="1"/>
  <c r="B266" i="1" s="1"/>
  <c r="W265" i="1"/>
  <c r="B265" i="1" s="1"/>
  <c r="W264" i="1"/>
  <c r="B264" i="1" s="1"/>
  <c r="W263" i="1"/>
  <c r="B263" i="1" s="1"/>
  <c r="W262" i="1"/>
  <c r="B262" i="1" s="1"/>
  <c r="W261" i="1"/>
  <c r="B261" i="1" s="1"/>
  <c r="W260" i="1"/>
  <c r="B260" i="1" s="1"/>
  <c r="W259" i="1"/>
  <c r="B259" i="1" s="1"/>
  <c r="W258" i="1"/>
  <c r="B258" i="1" s="1"/>
  <c r="W257" i="1"/>
  <c r="B257" i="1" s="1"/>
  <c r="W256" i="1"/>
  <c r="B256" i="1" s="1"/>
  <c r="W255" i="1"/>
  <c r="B255" i="1" s="1"/>
  <c r="W254" i="1"/>
  <c r="B254" i="1" s="1"/>
  <c r="W253" i="1"/>
  <c r="B253" i="1" s="1"/>
  <c r="W252" i="1"/>
  <c r="B252" i="1" s="1"/>
  <c r="W251" i="1"/>
  <c r="B251" i="1" s="1"/>
  <c r="W250" i="1"/>
  <c r="B250" i="1" s="1"/>
  <c r="W249" i="1"/>
  <c r="B249" i="1" s="1"/>
  <c r="W248" i="1"/>
  <c r="B248" i="1" s="1"/>
  <c r="W247" i="1"/>
  <c r="B247" i="1" s="1"/>
  <c r="W246" i="1"/>
  <c r="B246" i="1" s="1"/>
  <c r="W245" i="1"/>
  <c r="B245" i="1" s="1"/>
  <c r="W244" i="1"/>
  <c r="B244" i="1" s="1"/>
  <c r="W243" i="1"/>
  <c r="B243" i="1" s="1"/>
  <c r="W242" i="1"/>
  <c r="B242" i="1" s="1"/>
  <c r="W241" i="1"/>
  <c r="B241" i="1" s="1"/>
  <c r="W240" i="1"/>
  <c r="B240" i="1" s="1"/>
  <c r="W239" i="1"/>
  <c r="B239" i="1" s="1"/>
  <c r="W238" i="1"/>
  <c r="B238" i="1" s="1"/>
  <c r="W237" i="1"/>
  <c r="B237" i="1" s="1"/>
  <c r="W236" i="1"/>
  <c r="B236" i="1" s="1"/>
  <c r="W235" i="1"/>
  <c r="B235" i="1" s="1"/>
  <c r="W234" i="1"/>
  <c r="B234" i="1" s="1"/>
  <c r="W233" i="1"/>
  <c r="B233" i="1" s="1"/>
  <c r="W232" i="1"/>
  <c r="B232" i="1" s="1"/>
  <c r="W231" i="1"/>
  <c r="B231" i="1" s="1"/>
  <c r="W230" i="1"/>
  <c r="B230" i="1" s="1"/>
  <c r="W229" i="1"/>
  <c r="B229" i="1" s="1"/>
  <c r="W228" i="1"/>
  <c r="B228" i="1" s="1"/>
  <c r="W227" i="1"/>
  <c r="B227" i="1" s="1"/>
  <c r="W226" i="1"/>
  <c r="B226" i="1" s="1"/>
  <c r="W225" i="1"/>
  <c r="B225" i="1" s="1"/>
  <c r="W224" i="1"/>
  <c r="B224" i="1" s="1"/>
  <c r="W223" i="1"/>
  <c r="B223" i="1" s="1"/>
  <c r="W222" i="1"/>
  <c r="B222" i="1" s="1"/>
  <c r="W221" i="1"/>
  <c r="B221" i="1" s="1"/>
  <c r="W220" i="1"/>
  <c r="B220" i="1" s="1"/>
  <c r="W219" i="1"/>
  <c r="B219" i="1" s="1"/>
  <c r="W218" i="1"/>
  <c r="B218" i="1" s="1"/>
  <c r="W217" i="1"/>
  <c r="B217" i="1" s="1"/>
  <c r="W216" i="1"/>
  <c r="B216" i="1" s="1"/>
  <c r="W215" i="1"/>
  <c r="B215" i="1" s="1"/>
  <c r="W214" i="1"/>
  <c r="B214" i="1" s="1"/>
  <c r="W213" i="1"/>
  <c r="B213" i="1" s="1"/>
  <c r="W212" i="1"/>
  <c r="B212" i="1" s="1"/>
  <c r="W211" i="1"/>
  <c r="B211" i="1" s="1"/>
  <c r="W210" i="1"/>
  <c r="B210" i="1" s="1"/>
  <c r="W209" i="1"/>
  <c r="B209" i="1" s="1"/>
  <c r="W208" i="1"/>
  <c r="B208" i="1" s="1"/>
  <c r="W207" i="1"/>
  <c r="B207" i="1" s="1"/>
  <c r="W206" i="1"/>
  <c r="B206" i="1" s="1"/>
  <c r="W205" i="1"/>
  <c r="B205" i="1" s="1"/>
  <c r="W204" i="1"/>
  <c r="B204" i="1" s="1"/>
  <c r="W203" i="1"/>
  <c r="B203" i="1" s="1"/>
  <c r="W202" i="1"/>
  <c r="B202" i="1" s="1"/>
  <c r="W201" i="1"/>
  <c r="B201" i="1" s="1"/>
  <c r="W200" i="1"/>
  <c r="B200" i="1" s="1"/>
  <c r="W199" i="1"/>
  <c r="B199" i="1" s="1"/>
  <c r="W198" i="1"/>
  <c r="B198" i="1" s="1"/>
  <c r="W197" i="1"/>
  <c r="B197" i="1" s="1"/>
  <c r="W196" i="1"/>
  <c r="B196" i="1" s="1"/>
  <c r="W195" i="1"/>
  <c r="B195" i="1" s="1"/>
  <c r="W194" i="1"/>
  <c r="B194" i="1" s="1"/>
  <c r="W193" i="1"/>
  <c r="B193" i="1" s="1"/>
  <c r="W192" i="1"/>
  <c r="B192" i="1" s="1"/>
  <c r="W191" i="1"/>
  <c r="B191" i="1" s="1"/>
  <c r="W190" i="1"/>
  <c r="B190" i="1" s="1"/>
  <c r="W189" i="1"/>
  <c r="B189" i="1" s="1"/>
  <c r="W188" i="1"/>
  <c r="B188" i="1" s="1"/>
  <c r="W187" i="1"/>
  <c r="B187" i="1" s="1"/>
  <c r="W186" i="1"/>
  <c r="B186" i="1" s="1"/>
  <c r="W185" i="1"/>
  <c r="B185" i="1" s="1"/>
  <c r="W184" i="1"/>
  <c r="B184" i="1" s="1"/>
  <c r="W183" i="1"/>
  <c r="B183" i="1" s="1"/>
  <c r="W182" i="1"/>
  <c r="B182" i="1" s="1"/>
  <c r="W181" i="1"/>
  <c r="B181" i="1" s="1"/>
  <c r="W180" i="1"/>
  <c r="B180" i="1" s="1"/>
  <c r="W179" i="1"/>
  <c r="B179" i="1" s="1"/>
  <c r="W178" i="1"/>
  <c r="B178" i="1" s="1"/>
  <c r="W177" i="1"/>
  <c r="B177" i="1" s="1"/>
  <c r="W176" i="1"/>
  <c r="B176" i="1" s="1"/>
  <c r="W175" i="1"/>
  <c r="B175" i="1" s="1"/>
  <c r="W174" i="1"/>
  <c r="B174" i="1" s="1"/>
  <c r="W173" i="1"/>
  <c r="B173" i="1" s="1"/>
  <c r="W172" i="1"/>
  <c r="B172" i="1" s="1"/>
  <c r="W171" i="1"/>
  <c r="B171" i="1" s="1"/>
  <c r="W170" i="1"/>
  <c r="B170" i="1" s="1"/>
  <c r="W169" i="1"/>
  <c r="B169" i="1" s="1"/>
  <c r="W168" i="1"/>
  <c r="B168" i="1" s="1"/>
  <c r="W167" i="1"/>
  <c r="B167" i="1" s="1"/>
  <c r="W166" i="1"/>
  <c r="B166" i="1" s="1"/>
  <c r="W165" i="1"/>
  <c r="B165" i="1" s="1"/>
  <c r="W164" i="1"/>
  <c r="B164" i="1" s="1"/>
  <c r="W163" i="1"/>
  <c r="B163" i="1" s="1"/>
  <c r="W162" i="1"/>
  <c r="B162" i="1" s="1"/>
  <c r="W161" i="1"/>
  <c r="B161" i="1" s="1"/>
  <c r="W160" i="1"/>
  <c r="B160" i="1" s="1"/>
  <c r="W159" i="1"/>
  <c r="B159" i="1" s="1"/>
  <c r="W158" i="1"/>
  <c r="B158" i="1" s="1"/>
  <c r="W157" i="1"/>
  <c r="B157" i="1" s="1"/>
  <c r="W156" i="1"/>
  <c r="B156" i="1" s="1"/>
  <c r="W155" i="1"/>
  <c r="B155" i="1" s="1"/>
  <c r="W154" i="1"/>
  <c r="B154" i="1" s="1"/>
  <c r="W153" i="1"/>
  <c r="B153" i="1" s="1"/>
  <c r="W152" i="1"/>
  <c r="B152" i="1" s="1"/>
  <c r="W151" i="1"/>
  <c r="B151" i="1" s="1"/>
  <c r="W150" i="1"/>
  <c r="B150" i="1" s="1"/>
  <c r="W149" i="1"/>
  <c r="B149" i="1" s="1"/>
  <c r="W148" i="1"/>
  <c r="B148" i="1" s="1"/>
  <c r="W147" i="1"/>
  <c r="B147" i="1" s="1"/>
  <c r="W146" i="1"/>
  <c r="B146" i="1" s="1"/>
  <c r="W145" i="1"/>
  <c r="B145" i="1" s="1"/>
  <c r="W144" i="1"/>
  <c r="B144" i="1" s="1"/>
  <c r="W143" i="1"/>
  <c r="B143" i="1" s="1"/>
  <c r="W142" i="1"/>
  <c r="B142" i="1" s="1"/>
  <c r="W141" i="1"/>
  <c r="B141" i="1" s="1"/>
  <c r="W140" i="1"/>
  <c r="B140" i="1" s="1"/>
  <c r="W139" i="1"/>
  <c r="B139" i="1" s="1"/>
  <c r="W138" i="1"/>
  <c r="B138" i="1" s="1"/>
  <c r="W137" i="1"/>
  <c r="B137" i="1" s="1"/>
  <c r="W136" i="1"/>
  <c r="B136" i="1" s="1"/>
  <c r="W135" i="1"/>
  <c r="B135" i="1" s="1"/>
  <c r="W134" i="1"/>
  <c r="B134" i="1" s="1"/>
  <c r="W133" i="1"/>
  <c r="B133" i="1" s="1"/>
  <c r="W132" i="1"/>
  <c r="B132" i="1" s="1"/>
  <c r="W131" i="1"/>
  <c r="B131" i="1" s="1"/>
  <c r="W130" i="1"/>
  <c r="B130" i="1" s="1"/>
  <c r="W129" i="1"/>
  <c r="B129" i="1" s="1"/>
  <c r="W128" i="1"/>
  <c r="B128" i="1" s="1"/>
  <c r="W127" i="1"/>
  <c r="B127" i="1" s="1"/>
  <c r="W126" i="1"/>
  <c r="B126" i="1" s="1"/>
  <c r="W125" i="1"/>
  <c r="B125" i="1" s="1"/>
  <c r="W124" i="1"/>
  <c r="B124" i="1" s="1"/>
  <c r="W123" i="1"/>
  <c r="B123" i="1" s="1"/>
  <c r="W122" i="1"/>
  <c r="B122" i="1" s="1"/>
  <c r="W121" i="1"/>
  <c r="B121" i="1" s="1"/>
  <c r="W120" i="1"/>
  <c r="B120" i="1" s="1"/>
  <c r="W119" i="1"/>
  <c r="B119" i="1" s="1"/>
  <c r="W118" i="1"/>
  <c r="B118" i="1" s="1"/>
  <c r="W117" i="1"/>
  <c r="B117" i="1" s="1"/>
  <c r="W116" i="1"/>
  <c r="B116" i="1" s="1"/>
  <c r="W115" i="1"/>
  <c r="B115" i="1" s="1"/>
  <c r="W114" i="1"/>
  <c r="B114" i="1" s="1"/>
  <c r="W113" i="1"/>
  <c r="B113" i="1" s="1"/>
  <c r="W112" i="1"/>
  <c r="B112" i="1" s="1"/>
  <c r="W111" i="1"/>
  <c r="B111" i="1" s="1"/>
  <c r="W110" i="1"/>
  <c r="B110" i="1" s="1"/>
  <c r="W109" i="1"/>
  <c r="B109" i="1" s="1"/>
  <c r="W108" i="1"/>
  <c r="B108" i="1" s="1"/>
  <c r="W107" i="1"/>
  <c r="B107" i="1" s="1"/>
  <c r="W106" i="1"/>
  <c r="B106" i="1" s="1"/>
  <c r="W105" i="1"/>
  <c r="B105" i="1" s="1"/>
  <c r="W104" i="1"/>
  <c r="B104" i="1" s="1"/>
  <c r="W103" i="1"/>
  <c r="B103" i="1" s="1"/>
  <c r="W102" i="1"/>
  <c r="B102" i="1" s="1"/>
  <c r="W101" i="1"/>
  <c r="B101" i="1" s="1"/>
  <c r="W100" i="1"/>
  <c r="B100" i="1" s="1"/>
  <c r="W99" i="1"/>
  <c r="B99" i="1" s="1"/>
  <c r="W98" i="1"/>
  <c r="B98" i="1" s="1"/>
  <c r="W97" i="1"/>
  <c r="B97" i="1" s="1"/>
  <c r="W96" i="1"/>
  <c r="B96" i="1" s="1"/>
  <c r="W95" i="1"/>
  <c r="B95" i="1" s="1"/>
  <c r="W94" i="1"/>
  <c r="B94" i="1" s="1"/>
  <c r="W93" i="1"/>
  <c r="B93" i="1" s="1"/>
  <c r="W92" i="1"/>
  <c r="B92" i="1" s="1"/>
  <c r="W91" i="1"/>
  <c r="B91" i="1" s="1"/>
  <c r="W90" i="1"/>
  <c r="B90" i="1" s="1"/>
  <c r="W89" i="1"/>
  <c r="B89" i="1" s="1"/>
  <c r="W88" i="1"/>
  <c r="B88" i="1" s="1"/>
  <c r="W87" i="1"/>
  <c r="B87" i="1" s="1"/>
  <c r="W86" i="1"/>
  <c r="B86" i="1" s="1"/>
  <c r="W85" i="1"/>
  <c r="B85" i="1" s="1"/>
  <c r="W84" i="1"/>
  <c r="B84" i="1" s="1"/>
  <c r="W83" i="1"/>
  <c r="B83" i="1" s="1"/>
  <c r="W82" i="1"/>
  <c r="B82" i="1" s="1"/>
  <c r="W81" i="1"/>
  <c r="B81" i="1" s="1"/>
  <c r="W80" i="1"/>
  <c r="B80" i="1" s="1"/>
  <c r="W79" i="1"/>
  <c r="B79" i="1" s="1"/>
  <c r="W78" i="1"/>
  <c r="B78" i="1" s="1"/>
  <c r="W77" i="1"/>
  <c r="B77" i="1" s="1"/>
  <c r="W76" i="1"/>
  <c r="B76" i="1" s="1"/>
  <c r="W75" i="1"/>
  <c r="B75" i="1" s="1"/>
  <c r="W74" i="1"/>
  <c r="B74" i="1" s="1"/>
  <c r="W73" i="1"/>
  <c r="B73" i="1" s="1"/>
  <c r="W72" i="1"/>
  <c r="B72" i="1" s="1"/>
  <c r="W71" i="1"/>
  <c r="B71" i="1" s="1"/>
  <c r="W70" i="1"/>
  <c r="B70" i="1" s="1"/>
  <c r="W69" i="1"/>
  <c r="B69" i="1" s="1"/>
  <c r="W68" i="1"/>
  <c r="B68" i="1" s="1"/>
  <c r="W67" i="1"/>
  <c r="B67" i="1" s="1"/>
  <c r="W66" i="1"/>
  <c r="B66" i="1" s="1"/>
  <c r="W65" i="1"/>
  <c r="B65" i="1" s="1"/>
  <c r="W64" i="1"/>
  <c r="B64" i="1" s="1"/>
  <c r="W63" i="1"/>
  <c r="B63" i="1" s="1"/>
  <c r="W62" i="1"/>
  <c r="B62" i="1" s="1"/>
  <c r="W61" i="1"/>
  <c r="B61" i="1" s="1"/>
  <c r="W60" i="1"/>
  <c r="B60" i="1" s="1"/>
  <c r="W59" i="1"/>
  <c r="B59" i="1" s="1"/>
  <c r="W58" i="1"/>
  <c r="B58" i="1" s="1"/>
  <c r="W57" i="1"/>
  <c r="B57" i="1" s="1"/>
  <c r="W56" i="1"/>
  <c r="B56" i="1" s="1"/>
  <c r="W55" i="1"/>
  <c r="B55" i="1" s="1"/>
  <c r="W54" i="1"/>
  <c r="B54" i="1" s="1"/>
  <c r="W53" i="1"/>
  <c r="B53" i="1" s="1"/>
  <c r="W52" i="1"/>
  <c r="B52" i="1" s="1"/>
  <c r="W51" i="1"/>
  <c r="B51" i="1" s="1"/>
  <c r="W50" i="1"/>
  <c r="B50" i="1" s="1"/>
  <c r="W49" i="1"/>
  <c r="B49" i="1" s="1"/>
  <c r="W48" i="1"/>
  <c r="B48" i="1" s="1"/>
  <c r="W47" i="1"/>
  <c r="B47" i="1" s="1"/>
  <c r="W46" i="1"/>
  <c r="B46" i="1" s="1"/>
  <c r="W45" i="1"/>
  <c r="B45" i="1" s="1"/>
  <c r="W44" i="1"/>
  <c r="B44" i="1" s="1"/>
  <c r="W43" i="1"/>
  <c r="B43" i="1" s="1"/>
  <c r="W42" i="1"/>
  <c r="B42" i="1" s="1"/>
  <c r="W41" i="1"/>
  <c r="B41" i="1" s="1"/>
  <c r="W40" i="1"/>
  <c r="B40" i="1" s="1"/>
  <c r="W39" i="1"/>
  <c r="B39" i="1" s="1"/>
  <c r="W38" i="1"/>
  <c r="B38" i="1" s="1"/>
  <c r="W37" i="1"/>
  <c r="B37" i="1" s="1"/>
  <c r="W36" i="1"/>
  <c r="B36" i="1" s="1"/>
  <c r="W35" i="1"/>
  <c r="B35" i="1" s="1"/>
  <c r="W34" i="1"/>
  <c r="B34" i="1" s="1"/>
  <c r="W33" i="1"/>
  <c r="B33" i="1" s="1"/>
  <c r="W32" i="1"/>
  <c r="B32" i="1" s="1"/>
  <c r="W31" i="1"/>
  <c r="B31" i="1" s="1"/>
  <c r="W30" i="1"/>
  <c r="B30" i="1" s="1"/>
  <c r="W29" i="1"/>
  <c r="B29" i="1" s="1"/>
  <c r="W28" i="1"/>
  <c r="B28" i="1" s="1"/>
  <c r="W27" i="1"/>
  <c r="B27" i="1" s="1"/>
  <c r="W26" i="1"/>
  <c r="B26" i="1" s="1"/>
  <c r="W25" i="1"/>
  <c r="B25" i="1" s="1"/>
  <c r="W24" i="1"/>
  <c r="B24" i="1" s="1"/>
  <c r="W23" i="1"/>
  <c r="B23" i="1" s="1"/>
  <c r="W22" i="1"/>
  <c r="B22" i="1" s="1"/>
  <c r="W21" i="1"/>
  <c r="B21" i="1" s="1"/>
  <c r="W20" i="1"/>
  <c r="B20" i="1" s="1"/>
  <c r="W19" i="1"/>
  <c r="B19" i="1" s="1"/>
  <c r="W18" i="1"/>
  <c r="B18" i="1" s="1"/>
  <c r="W17" i="1"/>
  <c r="B17" i="1" s="1"/>
  <c r="W16" i="1"/>
  <c r="B16" i="1" s="1"/>
  <c r="W15" i="1"/>
  <c r="B15" i="1" s="1"/>
  <c r="W14" i="1"/>
  <c r="B14" i="1" s="1"/>
  <c r="W13" i="1"/>
  <c r="B13" i="1" s="1"/>
  <c r="W12" i="1"/>
  <c r="B12" i="1" s="1"/>
  <c r="W11" i="1"/>
  <c r="B11" i="1" s="1"/>
  <c r="W10" i="1"/>
  <c r="B10" i="1" s="1"/>
  <c r="W9" i="1"/>
  <c r="B9" i="1" s="1"/>
  <c r="W8" i="1"/>
  <c r="B8" i="1" s="1"/>
  <c r="W7" i="1"/>
  <c r="B7" i="1" s="1"/>
  <c r="W6" i="1"/>
  <c r="B6" i="1" s="1"/>
  <c r="W5" i="1"/>
  <c r="B5" i="1" s="1"/>
  <c r="W4" i="1"/>
  <c r="B4" i="1" s="1"/>
  <c r="W3" i="1"/>
  <c r="B3" i="1" s="1"/>
  <c r="W2" i="1"/>
  <c r="B2" i="1" s="1"/>
  <c r="K25" i="1" l="1"/>
  <c r="C6" i="1"/>
  <c r="C14" i="1"/>
  <c r="C22" i="1"/>
  <c r="C30" i="1"/>
  <c r="C38" i="1"/>
  <c r="C46" i="1"/>
  <c r="C54" i="1"/>
  <c r="C62" i="1"/>
  <c r="C70" i="1"/>
  <c r="C78" i="1"/>
  <c r="C86" i="1"/>
  <c r="C94" i="1"/>
  <c r="C102" i="1"/>
  <c r="C110" i="1"/>
  <c r="C118" i="1"/>
  <c r="C126" i="1"/>
  <c r="C134" i="1"/>
  <c r="C142" i="1"/>
  <c r="C150" i="1"/>
  <c r="C158" i="1"/>
  <c r="C166" i="1"/>
  <c r="C174" i="1"/>
  <c r="C182" i="1"/>
  <c r="C190" i="1"/>
  <c r="C198" i="1"/>
  <c r="C206" i="1"/>
  <c r="C214" i="1"/>
  <c r="C222" i="1"/>
  <c r="C230" i="1"/>
  <c r="C238" i="1"/>
  <c r="C246" i="1"/>
  <c r="C254" i="1"/>
  <c r="C262" i="1"/>
  <c r="C270" i="1"/>
  <c r="C278" i="1"/>
  <c r="C286" i="1"/>
  <c r="C294" i="1"/>
  <c r="C302" i="1"/>
  <c r="C310" i="1"/>
  <c r="C318" i="1"/>
  <c r="C326" i="1"/>
  <c r="C334" i="1"/>
  <c r="C342" i="1"/>
  <c r="C350" i="1"/>
  <c r="C358" i="1"/>
  <c r="C366" i="1"/>
  <c r="C374" i="1"/>
  <c r="C382" i="1"/>
  <c r="C18" i="1"/>
  <c r="C34" i="1"/>
  <c r="C50" i="1"/>
  <c r="C66" i="1"/>
  <c r="C82" i="1"/>
  <c r="C90" i="1"/>
  <c r="C98" i="1"/>
  <c r="C114" i="1"/>
  <c r="C122" i="1"/>
  <c r="C130" i="1"/>
  <c r="C138" i="1"/>
  <c r="C146" i="1"/>
  <c r="C154" i="1"/>
  <c r="C162" i="1"/>
  <c r="C170" i="1"/>
  <c r="C178" i="1"/>
  <c r="C186" i="1"/>
  <c r="C194" i="1"/>
  <c r="C202" i="1"/>
  <c r="C210" i="1"/>
  <c r="C218" i="1"/>
  <c r="C226" i="1"/>
  <c r="C234" i="1"/>
  <c r="C242" i="1"/>
  <c r="C250" i="1"/>
  <c r="C258" i="1"/>
  <c r="C266" i="1"/>
  <c r="C274" i="1"/>
  <c r="C282" i="1"/>
  <c r="C290" i="1"/>
  <c r="C298" i="1"/>
  <c r="C306" i="1"/>
  <c r="C314" i="1"/>
  <c r="C322" i="1"/>
  <c r="C330" i="1"/>
  <c r="C338" i="1"/>
  <c r="C346" i="1"/>
  <c r="C354" i="1"/>
  <c r="C362" i="1"/>
  <c r="C370" i="1"/>
  <c r="C378" i="1"/>
  <c r="C386" i="1"/>
  <c r="C26" i="1"/>
  <c r="C42" i="1"/>
  <c r="C58" i="1"/>
  <c r="C74" i="1"/>
  <c r="C106" i="1"/>
  <c r="C21" i="1"/>
  <c r="C29" i="1"/>
  <c r="C37" i="1"/>
  <c r="C45" i="1"/>
  <c r="C53" i="1"/>
  <c r="C61" i="1"/>
  <c r="C69" i="1"/>
  <c r="C77" i="1"/>
  <c r="C85" i="1"/>
  <c r="C93" i="1"/>
  <c r="C101" i="1"/>
  <c r="C109" i="1"/>
  <c r="C117" i="1"/>
  <c r="C125" i="1"/>
  <c r="C133" i="1"/>
  <c r="C141" i="1"/>
  <c r="C149" i="1"/>
  <c r="C157" i="1"/>
  <c r="C165" i="1"/>
  <c r="C173" i="1"/>
  <c r="C181" i="1"/>
  <c r="C189" i="1"/>
  <c r="C197" i="1"/>
  <c r="C205" i="1"/>
  <c r="C213" i="1"/>
  <c r="C221" i="1"/>
  <c r="C229" i="1"/>
  <c r="C237" i="1"/>
  <c r="C245" i="1"/>
  <c r="C253" i="1"/>
  <c r="C261" i="1"/>
  <c r="C269" i="1"/>
  <c r="C277" i="1"/>
  <c r="C285" i="1"/>
  <c r="C293" i="1"/>
  <c r="C301" i="1"/>
  <c r="C309" i="1"/>
  <c r="C317" i="1"/>
  <c r="C325" i="1"/>
  <c r="C333" i="1"/>
  <c r="C341" i="1"/>
  <c r="C349" i="1"/>
  <c r="C357" i="1"/>
  <c r="C365" i="1"/>
  <c r="C373" i="1"/>
  <c r="C381" i="1"/>
  <c r="C5" i="1"/>
  <c r="C13" i="1"/>
  <c r="C9" i="1"/>
  <c r="C152" i="1"/>
  <c r="C160" i="1"/>
  <c r="C200" i="1"/>
  <c r="C208" i="1"/>
  <c r="C248" i="1"/>
  <c r="C280" i="1"/>
  <c r="C288" i="1"/>
  <c r="C2" i="1"/>
  <c r="C10" i="1"/>
  <c r="C17" i="1"/>
  <c r="C25" i="1"/>
  <c r="C33" i="1"/>
  <c r="C41" i="1"/>
  <c r="C49" i="1"/>
  <c r="C57" i="1"/>
  <c r="C65" i="1"/>
  <c r="C73" i="1"/>
  <c r="C81" i="1"/>
  <c r="C89" i="1"/>
  <c r="C97" i="1"/>
  <c r="C105" i="1"/>
  <c r="C113" i="1"/>
  <c r="C121" i="1"/>
  <c r="C129" i="1"/>
  <c r="C137" i="1"/>
  <c r="C145" i="1"/>
  <c r="C153" i="1"/>
  <c r="C161" i="1"/>
  <c r="C169" i="1"/>
  <c r="C177" i="1"/>
  <c r="C185" i="1"/>
  <c r="C193" i="1"/>
  <c r="C201" i="1"/>
  <c r="C209" i="1"/>
  <c r="C217" i="1"/>
  <c r="C225" i="1"/>
  <c r="C233" i="1"/>
  <c r="C241" i="1"/>
  <c r="C249" i="1"/>
  <c r="C257" i="1"/>
  <c r="C265" i="1"/>
  <c r="C273" i="1"/>
  <c r="C281" i="1"/>
  <c r="C289" i="1"/>
  <c r="C297" i="1"/>
  <c r="C305" i="1"/>
  <c r="C313" i="1"/>
  <c r="C321" i="1"/>
  <c r="C329" i="1"/>
  <c r="C337" i="1"/>
  <c r="C345" i="1"/>
  <c r="C353" i="1"/>
  <c r="C361" i="1"/>
  <c r="C369" i="1"/>
  <c r="C377" i="1"/>
  <c r="C385" i="1"/>
  <c r="C4" i="1"/>
  <c r="C12" i="1"/>
  <c r="C19" i="1"/>
  <c r="C27" i="1"/>
  <c r="C35" i="1"/>
  <c r="C43" i="1"/>
  <c r="C51" i="1"/>
  <c r="C59" i="1"/>
  <c r="C67" i="1"/>
  <c r="C75" i="1"/>
  <c r="C83" i="1"/>
  <c r="C91" i="1"/>
  <c r="C99" i="1"/>
  <c r="C107" i="1"/>
  <c r="C115" i="1"/>
  <c r="C123" i="1"/>
  <c r="C131" i="1"/>
  <c r="C139" i="1"/>
  <c r="C147" i="1"/>
  <c r="C155" i="1"/>
  <c r="C163" i="1"/>
  <c r="C171" i="1"/>
  <c r="C179" i="1"/>
  <c r="C187" i="1"/>
  <c r="C195" i="1"/>
  <c r="C203" i="1"/>
  <c r="C211" i="1"/>
  <c r="C219" i="1"/>
  <c r="C227" i="1"/>
  <c r="C235" i="1"/>
  <c r="C243" i="1"/>
  <c r="C251" i="1"/>
  <c r="C259" i="1"/>
  <c r="C267" i="1"/>
  <c r="C275" i="1"/>
  <c r="C283" i="1"/>
  <c r="C291" i="1"/>
  <c r="C299" i="1"/>
  <c r="C307" i="1"/>
  <c r="C315" i="1"/>
  <c r="C323" i="1"/>
  <c r="C331" i="1"/>
  <c r="C339" i="1"/>
  <c r="C347" i="1"/>
  <c r="C355" i="1"/>
  <c r="C20" i="1"/>
  <c r="C28" i="1"/>
  <c r="C36" i="1"/>
  <c r="C44" i="1"/>
  <c r="C52" i="1"/>
  <c r="C60" i="1"/>
  <c r="C68" i="1"/>
  <c r="C76" i="1"/>
  <c r="C84" i="1"/>
  <c r="C92" i="1"/>
  <c r="C100" i="1"/>
  <c r="C108" i="1"/>
  <c r="C116" i="1"/>
  <c r="C124" i="1"/>
  <c r="C132" i="1"/>
  <c r="C140" i="1"/>
  <c r="C148" i="1"/>
  <c r="C156" i="1"/>
  <c r="C164" i="1"/>
  <c r="C172" i="1"/>
  <c r="C180" i="1"/>
  <c r="C188" i="1"/>
  <c r="C196" i="1"/>
  <c r="C204" i="1"/>
  <c r="C212" i="1"/>
  <c r="C220" i="1"/>
  <c r="C228" i="1"/>
  <c r="C236" i="1"/>
  <c r="C244" i="1"/>
  <c r="C252" i="1"/>
  <c r="C260" i="1"/>
  <c r="C268" i="1"/>
  <c r="C276" i="1"/>
  <c r="C284" i="1"/>
  <c r="C292" i="1"/>
  <c r="C300" i="1"/>
  <c r="C308" i="1"/>
  <c r="C316" i="1"/>
  <c r="C324" i="1"/>
  <c r="C332" i="1"/>
  <c r="C340" i="1"/>
  <c r="C348" i="1"/>
  <c r="C356" i="1"/>
  <c r="C364" i="1"/>
  <c r="C372" i="1"/>
  <c r="C380" i="1"/>
  <c r="C376" i="1"/>
  <c r="C352" i="1"/>
  <c r="C336" i="1"/>
  <c r="C328" i="1"/>
  <c r="C312" i="1"/>
  <c r="C304" i="1"/>
  <c r="C272" i="1"/>
  <c r="C264" i="1"/>
  <c r="C224" i="1"/>
  <c r="C184" i="1"/>
  <c r="C176" i="1"/>
  <c r="C144" i="1"/>
  <c r="C136" i="1"/>
  <c r="C8" i="1"/>
  <c r="C15" i="1"/>
  <c r="C23" i="1"/>
  <c r="C31" i="1"/>
  <c r="C39" i="1"/>
  <c r="C47" i="1"/>
  <c r="C16" i="1"/>
  <c r="C24" i="1"/>
  <c r="C32" i="1"/>
  <c r="C40" i="1"/>
  <c r="C48" i="1"/>
  <c r="C56" i="1"/>
  <c r="C64" i="1"/>
  <c r="C72" i="1"/>
  <c r="C80" i="1"/>
  <c r="C88" i="1"/>
  <c r="C96" i="1"/>
  <c r="C104" i="1"/>
  <c r="C112" i="1"/>
  <c r="C120" i="1"/>
  <c r="C128" i="1"/>
  <c r="C168" i="1"/>
  <c r="C192" i="1"/>
  <c r="C216" i="1"/>
  <c r="C232" i="1"/>
  <c r="C240" i="1"/>
  <c r="C256" i="1"/>
  <c r="C296" i="1"/>
  <c r="C320" i="1"/>
  <c r="C344" i="1"/>
  <c r="C360" i="1"/>
  <c r="C368" i="1"/>
  <c r="C384" i="1"/>
  <c r="C7" i="1"/>
  <c r="C363" i="1"/>
  <c r="C371" i="1"/>
  <c r="C379" i="1"/>
  <c r="C55" i="1"/>
  <c r="C63" i="1"/>
  <c r="C71" i="1"/>
  <c r="C79" i="1"/>
  <c r="C87" i="1"/>
  <c r="C95" i="1"/>
  <c r="C103" i="1"/>
  <c r="C111" i="1"/>
  <c r="C119" i="1"/>
  <c r="C127" i="1"/>
  <c r="C135" i="1"/>
  <c r="C143" i="1"/>
  <c r="C151" i="1"/>
  <c r="C159" i="1"/>
  <c r="C167" i="1"/>
  <c r="C175" i="1"/>
  <c r="C183" i="1"/>
  <c r="C191" i="1"/>
  <c r="C199" i="1"/>
  <c r="C207" i="1"/>
  <c r="C215" i="1"/>
  <c r="C223" i="1"/>
  <c r="C231" i="1"/>
  <c r="C239" i="1"/>
  <c r="C247" i="1"/>
  <c r="C255" i="1"/>
  <c r="C263" i="1"/>
  <c r="C271" i="1"/>
  <c r="C279" i="1"/>
  <c r="C287" i="1"/>
  <c r="C295" i="1"/>
  <c r="C303" i="1"/>
  <c r="C311" i="1"/>
  <c r="C319" i="1"/>
  <c r="C327" i="1"/>
  <c r="C335" i="1"/>
  <c r="C343" i="1"/>
  <c r="C351" i="1"/>
  <c r="C359" i="1"/>
  <c r="C367" i="1"/>
  <c r="C375" i="1"/>
  <c r="C383" i="1"/>
  <c r="C3" i="1"/>
  <c r="C11" i="1"/>
</calcChain>
</file>

<file path=xl/sharedStrings.xml><?xml version="1.0" encoding="utf-8"?>
<sst xmlns="http://schemas.openxmlformats.org/spreadsheetml/2006/main" count="53" uniqueCount="32">
  <si>
    <t>Yes</t>
  </si>
  <si>
    <t>No</t>
  </si>
  <si>
    <t>Applicant</t>
  </si>
  <si>
    <t>RACE</t>
  </si>
  <si>
    <t>HIRED</t>
  </si>
  <si>
    <t>a. State the hypotheses for this test</t>
  </si>
  <si>
    <t>Ho:</t>
  </si>
  <si>
    <t>Ha:</t>
  </si>
  <si>
    <t>other</t>
  </si>
  <si>
    <t>TOTAL</t>
  </si>
  <si>
    <t>test stat</t>
  </si>
  <si>
    <t>d. What is the critical value for this test</t>
  </si>
  <si>
    <t>Table</t>
  </si>
  <si>
    <t>white</t>
  </si>
  <si>
    <t>black</t>
  </si>
  <si>
    <t>Hispanic</t>
  </si>
  <si>
    <t>Hired</t>
  </si>
  <si>
    <t>Not Hired</t>
  </si>
  <si>
    <r>
      <t xml:space="preserve">Use these data to determine if </t>
    </r>
    <r>
      <rPr>
        <b/>
        <i/>
        <sz val="12"/>
        <rFont val="Times New Roman"/>
        <family val="1"/>
      </rPr>
      <t>RACE</t>
    </r>
    <r>
      <rPr>
        <sz val="12"/>
        <rFont val="Times New Roman"/>
        <family val="1"/>
      </rPr>
      <t xml:space="preserve"> and </t>
    </r>
    <r>
      <rPr>
        <b/>
        <i/>
        <sz val="12"/>
        <rFont val="Times New Roman"/>
        <family val="1"/>
      </rPr>
      <t>HIRED</t>
    </r>
    <r>
      <rPr>
        <sz val="12"/>
        <rFont val="Times New Roman"/>
        <family val="1"/>
      </rPr>
      <t xml:space="preserve"> are independent.</t>
    </r>
  </si>
  <si>
    <t>Bigmart's Human Resources department wants to ensure that its hiring practices are not discriminatory. The observations in column B are a random sample of the race of applicants over a 10-year period. The observations in column C indicate whether or not the applicant was hired.</t>
  </si>
  <si>
    <r>
      <t xml:space="preserve">b. Compute the </t>
    </r>
    <r>
      <rPr>
        <b/>
        <sz val="12"/>
        <color rgb="FFFF0000"/>
        <rFont val="Times New Roman"/>
        <family val="1"/>
      </rPr>
      <t>observed frequencies (f)</t>
    </r>
  </si>
  <si>
    <r>
      <t>c. Compute the</t>
    </r>
    <r>
      <rPr>
        <b/>
        <sz val="12"/>
        <color rgb="FF008000"/>
        <rFont val="Times New Roman"/>
        <family val="1"/>
      </rPr>
      <t xml:space="preserve"> expected frequencies (e)</t>
    </r>
  </si>
  <si>
    <r>
      <t xml:space="preserve">d. After computing </t>
    </r>
    <r>
      <rPr>
        <b/>
        <sz val="12"/>
        <rFont val="Times New Roman"/>
        <family val="1"/>
      </rPr>
      <t>(</t>
    </r>
    <r>
      <rPr>
        <b/>
        <sz val="12"/>
        <color rgb="FFFF0000"/>
        <rFont val="Times New Roman"/>
        <family val="1"/>
      </rPr>
      <t>f</t>
    </r>
    <r>
      <rPr>
        <b/>
        <sz val="12"/>
        <rFont val="Times New Roman"/>
        <family val="1"/>
      </rPr>
      <t>-</t>
    </r>
    <r>
      <rPr>
        <b/>
        <sz val="12"/>
        <color rgb="FF008000"/>
        <rFont val="Times New Roman"/>
        <family val="1"/>
      </rPr>
      <t>e</t>
    </r>
    <r>
      <rPr>
        <b/>
        <sz val="12"/>
        <rFont val="Times New Roman"/>
        <family val="1"/>
      </rPr>
      <t>)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/</t>
    </r>
    <r>
      <rPr>
        <b/>
        <sz val="12"/>
        <color rgb="FF008000"/>
        <rFont val="Times New Roman"/>
        <family val="1"/>
      </rPr>
      <t xml:space="preserve">e </t>
    </r>
    <r>
      <rPr>
        <sz val="12"/>
        <rFont val="Times New Roman"/>
        <family val="1"/>
      </rPr>
      <t>for each set of frequency, calculate the test statistic.</t>
    </r>
  </si>
  <si>
    <t>Row Labels</t>
  </si>
  <si>
    <t>Grand Total</t>
  </si>
  <si>
    <t>Column Labels</t>
  </si>
  <si>
    <t>Count of Applicant</t>
  </si>
  <si>
    <t>e. What is your conclusion?</t>
  </si>
  <si>
    <t>number of rows = m =</t>
  </si>
  <si>
    <t>number of columns = k =</t>
  </si>
  <si>
    <t>df = (k-1)(m-1) =</t>
  </si>
  <si>
    <r>
      <t xml:space="preserve">significance = </t>
    </r>
    <r>
      <rPr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</si>
</sst>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8"/>
      <name val="Arial"/>
      <family val="2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Symbol"/>
      <family val="1"/>
      <charset val="2"/>
    </font>
    <font>
      <sz val="12"/>
      <color rgb="FF0070C0"/>
      <name val="Times New Roman"/>
      <family val="1"/>
    </font>
    <font>
      <b/>
      <sz val="12"/>
      <color rgb="FF00800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0" borderId="7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yone" refreshedDate="42095.64665185185" createdVersion="4" refreshedVersion="4" minRefreshableVersion="3" recordCount="385">
  <cacheSource type="worksheet">
    <worksheetSource ref="A1:C386" sheet="independence"/>
  </cacheSource>
  <cacheFields count="3">
    <cacheField name="Applicant" numFmtId="0">
      <sharedItems containsSemiMixedTypes="0" containsString="0" containsNumber="1" containsInteger="1" minValue="1" maxValue="385"/>
    </cacheField>
    <cacheField name="RACE" numFmtId="0">
      <sharedItems count="4">
        <s v="white"/>
        <s v="other"/>
        <s v="black"/>
        <s v="Hispanic"/>
      </sharedItems>
    </cacheField>
    <cacheField name="HIRED" numFmtId="164">
      <sharedItems count="2">
        <s v="Yes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5">
  <r>
    <n v="1"/>
    <x v="0"/>
    <x v="0"/>
  </r>
  <r>
    <n v="2"/>
    <x v="0"/>
    <x v="1"/>
  </r>
  <r>
    <n v="3"/>
    <x v="1"/>
    <x v="1"/>
  </r>
  <r>
    <n v="4"/>
    <x v="0"/>
    <x v="1"/>
  </r>
  <r>
    <n v="5"/>
    <x v="0"/>
    <x v="1"/>
  </r>
  <r>
    <n v="6"/>
    <x v="0"/>
    <x v="1"/>
  </r>
  <r>
    <n v="7"/>
    <x v="1"/>
    <x v="0"/>
  </r>
  <r>
    <n v="8"/>
    <x v="0"/>
    <x v="1"/>
  </r>
  <r>
    <n v="9"/>
    <x v="0"/>
    <x v="1"/>
  </r>
  <r>
    <n v="10"/>
    <x v="0"/>
    <x v="1"/>
  </r>
  <r>
    <n v="11"/>
    <x v="0"/>
    <x v="0"/>
  </r>
  <r>
    <n v="12"/>
    <x v="0"/>
    <x v="0"/>
  </r>
  <r>
    <n v="13"/>
    <x v="0"/>
    <x v="1"/>
  </r>
  <r>
    <n v="14"/>
    <x v="0"/>
    <x v="1"/>
  </r>
  <r>
    <n v="15"/>
    <x v="2"/>
    <x v="1"/>
  </r>
  <r>
    <n v="16"/>
    <x v="0"/>
    <x v="1"/>
  </r>
  <r>
    <n v="17"/>
    <x v="0"/>
    <x v="1"/>
  </r>
  <r>
    <n v="18"/>
    <x v="2"/>
    <x v="1"/>
  </r>
  <r>
    <n v="19"/>
    <x v="0"/>
    <x v="0"/>
  </r>
  <r>
    <n v="20"/>
    <x v="0"/>
    <x v="1"/>
  </r>
  <r>
    <n v="21"/>
    <x v="0"/>
    <x v="1"/>
  </r>
  <r>
    <n v="22"/>
    <x v="0"/>
    <x v="1"/>
  </r>
  <r>
    <n v="23"/>
    <x v="0"/>
    <x v="1"/>
  </r>
  <r>
    <n v="24"/>
    <x v="0"/>
    <x v="1"/>
  </r>
  <r>
    <n v="25"/>
    <x v="0"/>
    <x v="1"/>
  </r>
  <r>
    <n v="26"/>
    <x v="0"/>
    <x v="0"/>
  </r>
  <r>
    <n v="27"/>
    <x v="3"/>
    <x v="1"/>
  </r>
  <r>
    <n v="28"/>
    <x v="0"/>
    <x v="1"/>
  </r>
  <r>
    <n v="29"/>
    <x v="0"/>
    <x v="1"/>
  </r>
  <r>
    <n v="30"/>
    <x v="1"/>
    <x v="1"/>
  </r>
  <r>
    <n v="31"/>
    <x v="1"/>
    <x v="1"/>
  </r>
  <r>
    <n v="32"/>
    <x v="0"/>
    <x v="1"/>
  </r>
  <r>
    <n v="33"/>
    <x v="0"/>
    <x v="0"/>
  </r>
  <r>
    <n v="34"/>
    <x v="0"/>
    <x v="0"/>
  </r>
  <r>
    <n v="35"/>
    <x v="2"/>
    <x v="1"/>
  </r>
  <r>
    <n v="36"/>
    <x v="0"/>
    <x v="1"/>
  </r>
  <r>
    <n v="37"/>
    <x v="2"/>
    <x v="1"/>
  </r>
  <r>
    <n v="38"/>
    <x v="1"/>
    <x v="0"/>
  </r>
  <r>
    <n v="39"/>
    <x v="2"/>
    <x v="1"/>
  </r>
  <r>
    <n v="40"/>
    <x v="0"/>
    <x v="1"/>
  </r>
  <r>
    <n v="41"/>
    <x v="3"/>
    <x v="0"/>
  </r>
  <r>
    <n v="42"/>
    <x v="0"/>
    <x v="1"/>
  </r>
  <r>
    <n v="43"/>
    <x v="1"/>
    <x v="1"/>
  </r>
  <r>
    <n v="44"/>
    <x v="0"/>
    <x v="0"/>
  </r>
  <r>
    <n v="45"/>
    <x v="0"/>
    <x v="1"/>
  </r>
  <r>
    <n v="46"/>
    <x v="0"/>
    <x v="0"/>
  </r>
  <r>
    <n v="47"/>
    <x v="0"/>
    <x v="1"/>
  </r>
  <r>
    <n v="48"/>
    <x v="0"/>
    <x v="1"/>
  </r>
  <r>
    <n v="49"/>
    <x v="2"/>
    <x v="1"/>
  </r>
  <r>
    <n v="50"/>
    <x v="0"/>
    <x v="0"/>
  </r>
  <r>
    <n v="51"/>
    <x v="0"/>
    <x v="1"/>
  </r>
  <r>
    <n v="52"/>
    <x v="1"/>
    <x v="1"/>
  </r>
  <r>
    <n v="53"/>
    <x v="3"/>
    <x v="1"/>
  </r>
  <r>
    <n v="54"/>
    <x v="1"/>
    <x v="1"/>
  </r>
  <r>
    <n v="55"/>
    <x v="0"/>
    <x v="1"/>
  </r>
  <r>
    <n v="56"/>
    <x v="0"/>
    <x v="0"/>
  </r>
  <r>
    <n v="57"/>
    <x v="1"/>
    <x v="0"/>
  </r>
  <r>
    <n v="58"/>
    <x v="0"/>
    <x v="1"/>
  </r>
  <r>
    <n v="59"/>
    <x v="1"/>
    <x v="1"/>
  </r>
  <r>
    <n v="60"/>
    <x v="0"/>
    <x v="1"/>
  </r>
  <r>
    <n v="61"/>
    <x v="0"/>
    <x v="1"/>
  </r>
  <r>
    <n v="62"/>
    <x v="0"/>
    <x v="0"/>
  </r>
  <r>
    <n v="63"/>
    <x v="3"/>
    <x v="1"/>
  </r>
  <r>
    <n v="64"/>
    <x v="0"/>
    <x v="1"/>
  </r>
  <r>
    <n v="65"/>
    <x v="1"/>
    <x v="1"/>
  </r>
  <r>
    <n v="66"/>
    <x v="1"/>
    <x v="1"/>
  </r>
  <r>
    <n v="67"/>
    <x v="1"/>
    <x v="1"/>
  </r>
  <r>
    <n v="68"/>
    <x v="0"/>
    <x v="0"/>
  </r>
  <r>
    <n v="69"/>
    <x v="0"/>
    <x v="0"/>
  </r>
  <r>
    <n v="70"/>
    <x v="1"/>
    <x v="1"/>
  </r>
  <r>
    <n v="71"/>
    <x v="0"/>
    <x v="1"/>
  </r>
  <r>
    <n v="72"/>
    <x v="1"/>
    <x v="1"/>
  </r>
  <r>
    <n v="73"/>
    <x v="0"/>
    <x v="0"/>
  </r>
  <r>
    <n v="74"/>
    <x v="2"/>
    <x v="1"/>
  </r>
  <r>
    <n v="75"/>
    <x v="0"/>
    <x v="0"/>
  </r>
  <r>
    <n v="76"/>
    <x v="0"/>
    <x v="1"/>
  </r>
  <r>
    <n v="77"/>
    <x v="0"/>
    <x v="0"/>
  </r>
  <r>
    <n v="78"/>
    <x v="0"/>
    <x v="0"/>
  </r>
  <r>
    <n v="79"/>
    <x v="0"/>
    <x v="1"/>
  </r>
  <r>
    <n v="80"/>
    <x v="0"/>
    <x v="1"/>
  </r>
  <r>
    <n v="81"/>
    <x v="0"/>
    <x v="1"/>
  </r>
  <r>
    <n v="82"/>
    <x v="1"/>
    <x v="1"/>
  </r>
  <r>
    <n v="83"/>
    <x v="0"/>
    <x v="0"/>
  </r>
  <r>
    <n v="84"/>
    <x v="0"/>
    <x v="1"/>
  </r>
  <r>
    <n v="85"/>
    <x v="0"/>
    <x v="0"/>
  </r>
  <r>
    <n v="86"/>
    <x v="0"/>
    <x v="1"/>
  </r>
  <r>
    <n v="87"/>
    <x v="1"/>
    <x v="1"/>
  </r>
  <r>
    <n v="88"/>
    <x v="2"/>
    <x v="1"/>
  </r>
  <r>
    <n v="89"/>
    <x v="1"/>
    <x v="1"/>
  </r>
  <r>
    <n v="90"/>
    <x v="2"/>
    <x v="1"/>
  </r>
  <r>
    <n v="91"/>
    <x v="0"/>
    <x v="1"/>
  </r>
  <r>
    <n v="92"/>
    <x v="1"/>
    <x v="1"/>
  </r>
  <r>
    <n v="93"/>
    <x v="0"/>
    <x v="0"/>
  </r>
  <r>
    <n v="94"/>
    <x v="2"/>
    <x v="1"/>
  </r>
  <r>
    <n v="95"/>
    <x v="1"/>
    <x v="1"/>
  </r>
  <r>
    <n v="96"/>
    <x v="1"/>
    <x v="1"/>
  </r>
  <r>
    <n v="97"/>
    <x v="1"/>
    <x v="1"/>
  </r>
  <r>
    <n v="98"/>
    <x v="2"/>
    <x v="1"/>
  </r>
  <r>
    <n v="99"/>
    <x v="0"/>
    <x v="1"/>
  </r>
  <r>
    <n v="100"/>
    <x v="3"/>
    <x v="1"/>
  </r>
  <r>
    <n v="101"/>
    <x v="0"/>
    <x v="1"/>
  </r>
  <r>
    <n v="102"/>
    <x v="1"/>
    <x v="0"/>
  </r>
  <r>
    <n v="103"/>
    <x v="0"/>
    <x v="1"/>
  </r>
  <r>
    <n v="104"/>
    <x v="1"/>
    <x v="0"/>
  </r>
  <r>
    <n v="105"/>
    <x v="0"/>
    <x v="1"/>
  </r>
  <r>
    <n v="106"/>
    <x v="0"/>
    <x v="0"/>
  </r>
  <r>
    <n v="107"/>
    <x v="0"/>
    <x v="1"/>
  </r>
  <r>
    <n v="108"/>
    <x v="0"/>
    <x v="1"/>
  </r>
  <r>
    <n v="109"/>
    <x v="1"/>
    <x v="1"/>
  </r>
  <r>
    <n v="110"/>
    <x v="3"/>
    <x v="1"/>
  </r>
  <r>
    <n v="111"/>
    <x v="1"/>
    <x v="1"/>
  </r>
  <r>
    <n v="112"/>
    <x v="3"/>
    <x v="1"/>
  </r>
  <r>
    <n v="113"/>
    <x v="2"/>
    <x v="1"/>
  </r>
  <r>
    <n v="114"/>
    <x v="0"/>
    <x v="0"/>
  </r>
  <r>
    <n v="115"/>
    <x v="0"/>
    <x v="1"/>
  </r>
  <r>
    <n v="116"/>
    <x v="0"/>
    <x v="1"/>
  </r>
  <r>
    <n v="117"/>
    <x v="0"/>
    <x v="1"/>
  </r>
  <r>
    <n v="118"/>
    <x v="1"/>
    <x v="1"/>
  </r>
  <r>
    <n v="119"/>
    <x v="3"/>
    <x v="1"/>
  </r>
  <r>
    <n v="120"/>
    <x v="0"/>
    <x v="1"/>
  </r>
  <r>
    <n v="121"/>
    <x v="0"/>
    <x v="1"/>
  </r>
  <r>
    <n v="122"/>
    <x v="0"/>
    <x v="1"/>
  </r>
  <r>
    <n v="123"/>
    <x v="0"/>
    <x v="1"/>
  </r>
  <r>
    <n v="124"/>
    <x v="2"/>
    <x v="1"/>
  </r>
  <r>
    <n v="125"/>
    <x v="1"/>
    <x v="1"/>
  </r>
  <r>
    <n v="126"/>
    <x v="1"/>
    <x v="0"/>
  </r>
  <r>
    <n v="127"/>
    <x v="1"/>
    <x v="1"/>
  </r>
  <r>
    <n v="128"/>
    <x v="3"/>
    <x v="1"/>
  </r>
  <r>
    <n v="129"/>
    <x v="0"/>
    <x v="0"/>
  </r>
  <r>
    <n v="130"/>
    <x v="1"/>
    <x v="1"/>
  </r>
  <r>
    <n v="131"/>
    <x v="0"/>
    <x v="0"/>
  </r>
  <r>
    <n v="132"/>
    <x v="0"/>
    <x v="1"/>
  </r>
  <r>
    <n v="133"/>
    <x v="0"/>
    <x v="1"/>
  </r>
  <r>
    <n v="134"/>
    <x v="0"/>
    <x v="1"/>
  </r>
  <r>
    <n v="135"/>
    <x v="0"/>
    <x v="1"/>
  </r>
  <r>
    <n v="136"/>
    <x v="1"/>
    <x v="1"/>
  </r>
  <r>
    <n v="137"/>
    <x v="2"/>
    <x v="1"/>
  </r>
  <r>
    <n v="138"/>
    <x v="0"/>
    <x v="0"/>
  </r>
  <r>
    <n v="139"/>
    <x v="0"/>
    <x v="0"/>
  </r>
  <r>
    <n v="140"/>
    <x v="0"/>
    <x v="0"/>
  </r>
  <r>
    <n v="141"/>
    <x v="3"/>
    <x v="1"/>
  </r>
  <r>
    <n v="142"/>
    <x v="0"/>
    <x v="1"/>
  </r>
  <r>
    <n v="143"/>
    <x v="0"/>
    <x v="1"/>
  </r>
  <r>
    <n v="144"/>
    <x v="2"/>
    <x v="1"/>
  </r>
  <r>
    <n v="145"/>
    <x v="0"/>
    <x v="0"/>
  </r>
  <r>
    <n v="146"/>
    <x v="1"/>
    <x v="1"/>
  </r>
  <r>
    <n v="147"/>
    <x v="0"/>
    <x v="0"/>
  </r>
  <r>
    <n v="148"/>
    <x v="0"/>
    <x v="1"/>
  </r>
  <r>
    <n v="149"/>
    <x v="0"/>
    <x v="1"/>
  </r>
  <r>
    <n v="150"/>
    <x v="0"/>
    <x v="1"/>
  </r>
  <r>
    <n v="151"/>
    <x v="0"/>
    <x v="1"/>
  </r>
  <r>
    <n v="152"/>
    <x v="0"/>
    <x v="1"/>
  </r>
  <r>
    <n v="153"/>
    <x v="3"/>
    <x v="0"/>
  </r>
  <r>
    <n v="154"/>
    <x v="0"/>
    <x v="1"/>
  </r>
  <r>
    <n v="155"/>
    <x v="0"/>
    <x v="1"/>
  </r>
  <r>
    <n v="156"/>
    <x v="0"/>
    <x v="1"/>
  </r>
  <r>
    <n v="157"/>
    <x v="0"/>
    <x v="0"/>
  </r>
  <r>
    <n v="158"/>
    <x v="3"/>
    <x v="1"/>
  </r>
  <r>
    <n v="159"/>
    <x v="3"/>
    <x v="1"/>
  </r>
  <r>
    <n v="160"/>
    <x v="0"/>
    <x v="0"/>
  </r>
  <r>
    <n v="161"/>
    <x v="0"/>
    <x v="1"/>
  </r>
  <r>
    <n v="162"/>
    <x v="0"/>
    <x v="1"/>
  </r>
  <r>
    <n v="163"/>
    <x v="0"/>
    <x v="1"/>
  </r>
  <r>
    <n v="164"/>
    <x v="0"/>
    <x v="1"/>
  </r>
  <r>
    <n v="165"/>
    <x v="2"/>
    <x v="0"/>
  </r>
  <r>
    <n v="166"/>
    <x v="0"/>
    <x v="0"/>
  </r>
  <r>
    <n v="167"/>
    <x v="3"/>
    <x v="1"/>
  </r>
  <r>
    <n v="168"/>
    <x v="0"/>
    <x v="1"/>
  </r>
  <r>
    <n v="169"/>
    <x v="0"/>
    <x v="1"/>
  </r>
  <r>
    <n v="170"/>
    <x v="0"/>
    <x v="0"/>
  </r>
  <r>
    <n v="171"/>
    <x v="0"/>
    <x v="0"/>
  </r>
  <r>
    <n v="172"/>
    <x v="0"/>
    <x v="1"/>
  </r>
  <r>
    <n v="173"/>
    <x v="0"/>
    <x v="1"/>
  </r>
  <r>
    <n v="174"/>
    <x v="0"/>
    <x v="1"/>
  </r>
  <r>
    <n v="175"/>
    <x v="3"/>
    <x v="1"/>
  </r>
  <r>
    <n v="176"/>
    <x v="0"/>
    <x v="0"/>
  </r>
  <r>
    <n v="177"/>
    <x v="2"/>
    <x v="1"/>
  </r>
  <r>
    <n v="178"/>
    <x v="1"/>
    <x v="1"/>
  </r>
  <r>
    <n v="179"/>
    <x v="0"/>
    <x v="1"/>
  </r>
  <r>
    <n v="180"/>
    <x v="1"/>
    <x v="1"/>
  </r>
  <r>
    <n v="181"/>
    <x v="1"/>
    <x v="1"/>
  </r>
  <r>
    <n v="182"/>
    <x v="2"/>
    <x v="1"/>
  </r>
  <r>
    <n v="183"/>
    <x v="2"/>
    <x v="0"/>
  </r>
  <r>
    <n v="184"/>
    <x v="1"/>
    <x v="1"/>
  </r>
  <r>
    <n v="185"/>
    <x v="3"/>
    <x v="1"/>
  </r>
  <r>
    <n v="186"/>
    <x v="0"/>
    <x v="1"/>
  </r>
  <r>
    <n v="187"/>
    <x v="2"/>
    <x v="1"/>
  </r>
  <r>
    <n v="188"/>
    <x v="3"/>
    <x v="1"/>
  </r>
  <r>
    <n v="189"/>
    <x v="0"/>
    <x v="1"/>
  </r>
  <r>
    <n v="190"/>
    <x v="0"/>
    <x v="0"/>
  </r>
  <r>
    <n v="191"/>
    <x v="0"/>
    <x v="1"/>
  </r>
  <r>
    <n v="192"/>
    <x v="0"/>
    <x v="0"/>
  </r>
  <r>
    <n v="193"/>
    <x v="0"/>
    <x v="0"/>
  </r>
  <r>
    <n v="194"/>
    <x v="1"/>
    <x v="0"/>
  </r>
  <r>
    <n v="195"/>
    <x v="2"/>
    <x v="1"/>
  </r>
  <r>
    <n v="196"/>
    <x v="0"/>
    <x v="0"/>
  </r>
  <r>
    <n v="197"/>
    <x v="0"/>
    <x v="1"/>
  </r>
  <r>
    <n v="198"/>
    <x v="2"/>
    <x v="1"/>
  </r>
  <r>
    <n v="199"/>
    <x v="1"/>
    <x v="1"/>
  </r>
  <r>
    <n v="200"/>
    <x v="1"/>
    <x v="1"/>
  </r>
  <r>
    <n v="201"/>
    <x v="0"/>
    <x v="1"/>
  </r>
  <r>
    <n v="202"/>
    <x v="1"/>
    <x v="1"/>
  </r>
  <r>
    <n v="203"/>
    <x v="1"/>
    <x v="1"/>
  </r>
  <r>
    <n v="204"/>
    <x v="0"/>
    <x v="1"/>
  </r>
  <r>
    <n v="205"/>
    <x v="1"/>
    <x v="1"/>
  </r>
  <r>
    <n v="206"/>
    <x v="0"/>
    <x v="1"/>
  </r>
  <r>
    <n v="207"/>
    <x v="0"/>
    <x v="0"/>
  </r>
  <r>
    <n v="208"/>
    <x v="0"/>
    <x v="1"/>
  </r>
  <r>
    <n v="209"/>
    <x v="2"/>
    <x v="0"/>
  </r>
  <r>
    <n v="210"/>
    <x v="1"/>
    <x v="1"/>
  </r>
  <r>
    <n v="211"/>
    <x v="2"/>
    <x v="1"/>
  </r>
  <r>
    <n v="212"/>
    <x v="2"/>
    <x v="1"/>
  </r>
  <r>
    <n v="213"/>
    <x v="0"/>
    <x v="0"/>
  </r>
  <r>
    <n v="214"/>
    <x v="1"/>
    <x v="1"/>
  </r>
  <r>
    <n v="215"/>
    <x v="0"/>
    <x v="0"/>
  </r>
  <r>
    <n v="216"/>
    <x v="0"/>
    <x v="1"/>
  </r>
  <r>
    <n v="217"/>
    <x v="0"/>
    <x v="1"/>
  </r>
  <r>
    <n v="218"/>
    <x v="1"/>
    <x v="1"/>
  </r>
  <r>
    <n v="219"/>
    <x v="0"/>
    <x v="1"/>
  </r>
  <r>
    <n v="220"/>
    <x v="0"/>
    <x v="1"/>
  </r>
  <r>
    <n v="221"/>
    <x v="0"/>
    <x v="0"/>
  </r>
  <r>
    <n v="222"/>
    <x v="0"/>
    <x v="0"/>
  </r>
  <r>
    <n v="223"/>
    <x v="1"/>
    <x v="1"/>
  </r>
  <r>
    <n v="224"/>
    <x v="0"/>
    <x v="1"/>
  </r>
  <r>
    <n v="225"/>
    <x v="1"/>
    <x v="1"/>
  </r>
  <r>
    <n v="226"/>
    <x v="0"/>
    <x v="1"/>
  </r>
  <r>
    <n v="227"/>
    <x v="2"/>
    <x v="1"/>
  </r>
  <r>
    <n v="228"/>
    <x v="0"/>
    <x v="1"/>
  </r>
  <r>
    <n v="229"/>
    <x v="0"/>
    <x v="0"/>
  </r>
  <r>
    <n v="230"/>
    <x v="0"/>
    <x v="1"/>
  </r>
  <r>
    <n v="231"/>
    <x v="0"/>
    <x v="1"/>
  </r>
  <r>
    <n v="232"/>
    <x v="2"/>
    <x v="1"/>
  </r>
  <r>
    <n v="233"/>
    <x v="0"/>
    <x v="1"/>
  </r>
  <r>
    <n v="234"/>
    <x v="3"/>
    <x v="1"/>
  </r>
  <r>
    <n v="235"/>
    <x v="1"/>
    <x v="1"/>
  </r>
  <r>
    <n v="236"/>
    <x v="3"/>
    <x v="1"/>
  </r>
  <r>
    <n v="237"/>
    <x v="0"/>
    <x v="0"/>
  </r>
  <r>
    <n v="238"/>
    <x v="1"/>
    <x v="1"/>
  </r>
  <r>
    <n v="239"/>
    <x v="0"/>
    <x v="1"/>
  </r>
  <r>
    <n v="240"/>
    <x v="0"/>
    <x v="1"/>
  </r>
  <r>
    <n v="241"/>
    <x v="0"/>
    <x v="1"/>
  </r>
  <r>
    <n v="242"/>
    <x v="2"/>
    <x v="1"/>
  </r>
  <r>
    <n v="243"/>
    <x v="3"/>
    <x v="1"/>
  </r>
  <r>
    <n v="244"/>
    <x v="0"/>
    <x v="0"/>
  </r>
  <r>
    <n v="245"/>
    <x v="2"/>
    <x v="1"/>
  </r>
  <r>
    <n v="246"/>
    <x v="1"/>
    <x v="1"/>
  </r>
  <r>
    <n v="247"/>
    <x v="0"/>
    <x v="0"/>
  </r>
  <r>
    <n v="248"/>
    <x v="0"/>
    <x v="0"/>
  </r>
  <r>
    <n v="249"/>
    <x v="0"/>
    <x v="1"/>
  </r>
  <r>
    <n v="250"/>
    <x v="0"/>
    <x v="1"/>
  </r>
  <r>
    <n v="251"/>
    <x v="0"/>
    <x v="1"/>
  </r>
  <r>
    <n v="252"/>
    <x v="3"/>
    <x v="1"/>
  </r>
  <r>
    <n v="253"/>
    <x v="2"/>
    <x v="0"/>
  </r>
  <r>
    <n v="254"/>
    <x v="0"/>
    <x v="1"/>
  </r>
  <r>
    <n v="255"/>
    <x v="3"/>
    <x v="1"/>
  </r>
  <r>
    <n v="256"/>
    <x v="1"/>
    <x v="1"/>
  </r>
  <r>
    <n v="257"/>
    <x v="0"/>
    <x v="0"/>
  </r>
  <r>
    <n v="258"/>
    <x v="0"/>
    <x v="0"/>
  </r>
  <r>
    <n v="259"/>
    <x v="3"/>
    <x v="0"/>
  </r>
  <r>
    <n v="260"/>
    <x v="3"/>
    <x v="1"/>
  </r>
  <r>
    <n v="261"/>
    <x v="1"/>
    <x v="1"/>
  </r>
  <r>
    <n v="262"/>
    <x v="2"/>
    <x v="1"/>
  </r>
  <r>
    <n v="263"/>
    <x v="2"/>
    <x v="0"/>
  </r>
  <r>
    <n v="264"/>
    <x v="0"/>
    <x v="1"/>
  </r>
  <r>
    <n v="265"/>
    <x v="3"/>
    <x v="1"/>
  </r>
  <r>
    <n v="266"/>
    <x v="1"/>
    <x v="1"/>
  </r>
  <r>
    <n v="267"/>
    <x v="0"/>
    <x v="1"/>
  </r>
  <r>
    <n v="268"/>
    <x v="0"/>
    <x v="1"/>
  </r>
  <r>
    <n v="269"/>
    <x v="1"/>
    <x v="0"/>
  </r>
  <r>
    <n v="270"/>
    <x v="3"/>
    <x v="1"/>
  </r>
  <r>
    <n v="271"/>
    <x v="0"/>
    <x v="1"/>
  </r>
  <r>
    <n v="272"/>
    <x v="0"/>
    <x v="0"/>
  </r>
  <r>
    <n v="273"/>
    <x v="3"/>
    <x v="1"/>
  </r>
  <r>
    <n v="274"/>
    <x v="0"/>
    <x v="1"/>
  </r>
  <r>
    <n v="275"/>
    <x v="0"/>
    <x v="0"/>
  </r>
  <r>
    <n v="276"/>
    <x v="0"/>
    <x v="1"/>
  </r>
  <r>
    <n v="277"/>
    <x v="3"/>
    <x v="1"/>
  </r>
  <r>
    <n v="278"/>
    <x v="0"/>
    <x v="1"/>
  </r>
  <r>
    <n v="279"/>
    <x v="1"/>
    <x v="1"/>
  </r>
  <r>
    <n v="280"/>
    <x v="0"/>
    <x v="1"/>
  </r>
  <r>
    <n v="281"/>
    <x v="0"/>
    <x v="1"/>
  </r>
  <r>
    <n v="282"/>
    <x v="0"/>
    <x v="1"/>
  </r>
  <r>
    <n v="283"/>
    <x v="3"/>
    <x v="1"/>
  </r>
  <r>
    <n v="284"/>
    <x v="0"/>
    <x v="0"/>
  </r>
  <r>
    <n v="285"/>
    <x v="0"/>
    <x v="0"/>
  </r>
  <r>
    <n v="286"/>
    <x v="0"/>
    <x v="1"/>
  </r>
  <r>
    <n v="287"/>
    <x v="3"/>
    <x v="0"/>
  </r>
  <r>
    <n v="288"/>
    <x v="0"/>
    <x v="1"/>
  </r>
  <r>
    <n v="289"/>
    <x v="0"/>
    <x v="0"/>
  </r>
  <r>
    <n v="290"/>
    <x v="2"/>
    <x v="1"/>
  </r>
  <r>
    <n v="291"/>
    <x v="2"/>
    <x v="1"/>
  </r>
  <r>
    <n v="292"/>
    <x v="0"/>
    <x v="1"/>
  </r>
  <r>
    <n v="293"/>
    <x v="0"/>
    <x v="1"/>
  </r>
  <r>
    <n v="294"/>
    <x v="0"/>
    <x v="1"/>
  </r>
  <r>
    <n v="295"/>
    <x v="0"/>
    <x v="0"/>
  </r>
  <r>
    <n v="296"/>
    <x v="1"/>
    <x v="1"/>
  </r>
  <r>
    <n v="297"/>
    <x v="0"/>
    <x v="1"/>
  </r>
  <r>
    <n v="298"/>
    <x v="0"/>
    <x v="0"/>
  </r>
  <r>
    <n v="299"/>
    <x v="0"/>
    <x v="1"/>
  </r>
  <r>
    <n v="300"/>
    <x v="0"/>
    <x v="1"/>
  </r>
  <r>
    <n v="301"/>
    <x v="0"/>
    <x v="0"/>
  </r>
  <r>
    <n v="302"/>
    <x v="1"/>
    <x v="0"/>
  </r>
  <r>
    <n v="303"/>
    <x v="1"/>
    <x v="1"/>
  </r>
  <r>
    <n v="304"/>
    <x v="0"/>
    <x v="1"/>
  </r>
  <r>
    <n v="305"/>
    <x v="0"/>
    <x v="1"/>
  </r>
  <r>
    <n v="306"/>
    <x v="0"/>
    <x v="1"/>
  </r>
  <r>
    <n v="307"/>
    <x v="1"/>
    <x v="1"/>
  </r>
  <r>
    <n v="308"/>
    <x v="0"/>
    <x v="0"/>
  </r>
  <r>
    <n v="309"/>
    <x v="0"/>
    <x v="1"/>
  </r>
  <r>
    <n v="310"/>
    <x v="0"/>
    <x v="1"/>
  </r>
  <r>
    <n v="311"/>
    <x v="1"/>
    <x v="1"/>
  </r>
  <r>
    <n v="312"/>
    <x v="0"/>
    <x v="1"/>
  </r>
  <r>
    <n v="313"/>
    <x v="1"/>
    <x v="1"/>
  </r>
  <r>
    <n v="314"/>
    <x v="1"/>
    <x v="1"/>
  </r>
  <r>
    <n v="315"/>
    <x v="1"/>
    <x v="0"/>
  </r>
  <r>
    <n v="316"/>
    <x v="0"/>
    <x v="0"/>
  </r>
  <r>
    <n v="317"/>
    <x v="0"/>
    <x v="0"/>
  </r>
  <r>
    <n v="318"/>
    <x v="0"/>
    <x v="0"/>
  </r>
  <r>
    <n v="319"/>
    <x v="0"/>
    <x v="0"/>
  </r>
  <r>
    <n v="320"/>
    <x v="0"/>
    <x v="1"/>
  </r>
  <r>
    <n v="321"/>
    <x v="1"/>
    <x v="0"/>
  </r>
  <r>
    <n v="322"/>
    <x v="0"/>
    <x v="1"/>
  </r>
  <r>
    <n v="323"/>
    <x v="0"/>
    <x v="1"/>
  </r>
  <r>
    <n v="324"/>
    <x v="1"/>
    <x v="1"/>
  </r>
  <r>
    <n v="325"/>
    <x v="0"/>
    <x v="0"/>
  </r>
  <r>
    <n v="326"/>
    <x v="0"/>
    <x v="1"/>
  </r>
  <r>
    <n v="327"/>
    <x v="2"/>
    <x v="1"/>
  </r>
  <r>
    <n v="328"/>
    <x v="1"/>
    <x v="1"/>
  </r>
  <r>
    <n v="329"/>
    <x v="0"/>
    <x v="1"/>
  </r>
  <r>
    <n v="330"/>
    <x v="0"/>
    <x v="1"/>
  </r>
  <r>
    <n v="331"/>
    <x v="3"/>
    <x v="1"/>
  </r>
  <r>
    <n v="332"/>
    <x v="0"/>
    <x v="1"/>
  </r>
  <r>
    <n v="333"/>
    <x v="0"/>
    <x v="1"/>
  </r>
  <r>
    <n v="334"/>
    <x v="1"/>
    <x v="1"/>
  </r>
  <r>
    <n v="335"/>
    <x v="0"/>
    <x v="0"/>
  </r>
  <r>
    <n v="336"/>
    <x v="1"/>
    <x v="1"/>
  </r>
  <r>
    <n v="337"/>
    <x v="0"/>
    <x v="0"/>
  </r>
  <r>
    <n v="338"/>
    <x v="0"/>
    <x v="1"/>
  </r>
  <r>
    <n v="339"/>
    <x v="0"/>
    <x v="1"/>
  </r>
  <r>
    <n v="340"/>
    <x v="1"/>
    <x v="1"/>
  </r>
  <r>
    <n v="341"/>
    <x v="0"/>
    <x v="1"/>
  </r>
  <r>
    <n v="342"/>
    <x v="1"/>
    <x v="0"/>
  </r>
  <r>
    <n v="343"/>
    <x v="0"/>
    <x v="1"/>
  </r>
  <r>
    <n v="344"/>
    <x v="3"/>
    <x v="1"/>
  </r>
  <r>
    <n v="345"/>
    <x v="2"/>
    <x v="0"/>
  </r>
  <r>
    <n v="346"/>
    <x v="0"/>
    <x v="0"/>
  </r>
  <r>
    <n v="347"/>
    <x v="0"/>
    <x v="0"/>
  </r>
  <r>
    <n v="348"/>
    <x v="0"/>
    <x v="1"/>
  </r>
  <r>
    <n v="349"/>
    <x v="0"/>
    <x v="1"/>
  </r>
  <r>
    <n v="350"/>
    <x v="0"/>
    <x v="1"/>
  </r>
  <r>
    <n v="351"/>
    <x v="0"/>
    <x v="0"/>
  </r>
  <r>
    <n v="352"/>
    <x v="2"/>
    <x v="1"/>
  </r>
  <r>
    <n v="353"/>
    <x v="0"/>
    <x v="1"/>
  </r>
  <r>
    <n v="354"/>
    <x v="0"/>
    <x v="1"/>
  </r>
  <r>
    <n v="355"/>
    <x v="0"/>
    <x v="1"/>
  </r>
  <r>
    <n v="356"/>
    <x v="3"/>
    <x v="1"/>
  </r>
  <r>
    <n v="357"/>
    <x v="2"/>
    <x v="1"/>
  </r>
  <r>
    <n v="358"/>
    <x v="1"/>
    <x v="1"/>
  </r>
  <r>
    <n v="359"/>
    <x v="0"/>
    <x v="1"/>
  </r>
  <r>
    <n v="360"/>
    <x v="0"/>
    <x v="1"/>
  </r>
  <r>
    <n v="361"/>
    <x v="0"/>
    <x v="1"/>
  </r>
  <r>
    <n v="362"/>
    <x v="0"/>
    <x v="1"/>
  </r>
  <r>
    <n v="363"/>
    <x v="0"/>
    <x v="1"/>
  </r>
  <r>
    <n v="364"/>
    <x v="0"/>
    <x v="1"/>
  </r>
  <r>
    <n v="365"/>
    <x v="0"/>
    <x v="0"/>
  </r>
  <r>
    <n v="366"/>
    <x v="2"/>
    <x v="1"/>
  </r>
  <r>
    <n v="367"/>
    <x v="3"/>
    <x v="0"/>
  </r>
  <r>
    <n v="368"/>
    <x v="0"/>
    <x v="1"/>
  </r>
  <r>
    <n v="369"/>
    <x v="2"/>
    <x v="0"/>
  </r>
  <r>
    <n v="370"/>
    <x v="1"/>
    <x v="1"/>
  </r>
  <r>
    <n v="371"/>
    <x v="0"/>
    <x v="1"/>
  </r>
  <r>
    <n v="372"/>
    <x v="0"/>
    <x v="0"/>
  </r>
  <r>
    <n v="373"/>
    <x v="0"/>
    <x v="1"/>
  </r>
  <r>
    <n v="374"/>
    <x v="2"/>
    <x v="1"/>
  </r>
  <r>
    <n v="375"/>
    <x v="0"/>
    <x v="0"/>
  </r>
  <r>
    <n v="376"/>
    <x v="1"/>
    <x v="1"/>
  </r>
  <r>
    <n v="377"/>
    <x v="0"/>
    <x v="1"/>
  </r>
  <r>
    <n v="378"/>
    <x v="0"/>
    <x v="1"/>
  </r>
  <r>
    <n v="379"/>
    <x v="0"/>
    <x v="0"/>
  </r>
  <r>
    <n v="380"/>
    <x v="0"/>
    <x v="1"/>
  </r>
  <r>
    <n v="381"/>
    <x v="3"/>
    <x v="1"/>
  </r>
  <r>
    <n v="382"/>
    <x v="0"/>
    <x v="1"/>
  </r>
  <r>
    <n v="383"/>
    <x v="1"/>
    <x v="1"/>
  </r>
  <r>
    <n v="384"/>
    <x v="0"/>
    <x v="1"/>
  </r>
  <r>
    <n v="385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7" firstHeaderRow="1" firstDataRow="2" firstDataCol="1"/>
  <pivotFields count="3">
    <pivotField dataField="1" showAll="0"/>
    <pivotField axis="axisCol" showAll="0">
      <items count="5">
        <item x="2"/>
        <item x="3"/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Count of Applicant" fld="0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workbookViewId="0">
      <selection activeCell="A4" sqref="A4:E6"/>
    </sheetView>
  </sheetViews>
  <sheetFormatPr defaultRowHeight="12.75" x14ac:dyDescent="0.2"/>
  <cols>
    <col min="1" max="1" width="18" customWidth="1"/>
    <col min="2" max="2" width="17" bestFit="1" customWidth="1"/>
    <col min="3" max="3" width="8.7109375" customWidth="1"/>
    <col min="4" max="4" width="5.7109375" customWidth="1"/>
    <col min="5" max="5" width="6" customWidth="1"/>
    <col min="6" max="6" width="11.7109375" bestFit="1" customWidth="1"/>
  </cols>
  <sheetData>
    <row r="3" spans="1:6" x14ac:dyDescent="0.2">
      <c r="A3" s="35" t="s">
        <v>26</v>
      </c>
      <c r="B3" s="35" t="s">
        <v>25</v>
      </c>
    </row>
    <row r="4" spans="1:6" x14ac:dyDescent="0.2">
      <c r="A4" s="35" t="s">
        <v>23</v>
      </c>
      <c r="B4" t="s">
        <v>14</v>
      </c>
      <c r="C4" t="s">
        <v>15</v>
      </c>
      <c r="D4" t="s">
        <v>8</v>
      </c>
      <c r="E4" t="s">
        <v>13</v>
      </c>
      <c r="F4" t="s">
        <v>24</v>
      </c>
    </row>
    <row r="5" spans="1:6" x14ac:dyDescent="0.2">
      <c r="A5" s="36" t="s">
        <v>1</v>
      </c>
      <c r="B5" s="34">
        <v>34</v>
      </c>
      <c r="C5" s="34">
        <v>30</v>
      </c>
      <c r="D5" s="34">
        <v>63</v>
      </c>
      <c r="E5" s="34">
        <v>159</v>
      </c>
      <c r="F5" s="34">
        <v>286</v>
      </c>
    </row>
    <row r="6" spans="1:6" x14ac:dyDescent="0.2">
      <c r="A6" s="36" t="s">
        <v>0</v>
      </c>
      <c r="B6" s="34">
        <v>7</v>
      </c>
      <c r="C6" s="34">
        <v>5</v>
      </c>
      <c r="D6" s="34">
        <v>12</v>
      </c>
      <c r="E6" s="34">
        <v>75</v>
      </c>
      <c r="F6" s="34">
        <v>99</v>
      </c>
    </row>
    <row r="7" spans="1:6" x14ac:dyDescent="0.2">
      <c r="A7" s="36" t="s">
        <v>24</v>
      </c>
      <c r="B7" s="34">
        <v>41</v>
      </c>
      <c r="C7" s="34">
        <v>35</v>
      </c>
      <c r="D7" s="34">
        <v>75</v>
      </c>
      <c r="E7" s="34">
        <v>234</v>
      </c>
      <c r="F7" s="34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6"/>
  <sheetViews>
    <sheetView tabSelected="1" zoomScaleNormal="100" workbookViewId="0">
      <selection activeCell="E1" sqref="E1:M3"/>
    </sheetView>
  </sheetViews>
  <sheetFormatPr defaultColWidth="11.140625" defaultRowHeight="16.5" customHeight="1" x14ac:dyDescent="0.2"/>
  <cols>
    <col min="1" max="1" width="11.140625" style="14"/>
    <col min="2" max="3" width="11.140625" style="19"/>
    <col min="4" max="4" width="11.140625" style="8"/>
    <col min="5" max="14" width="11.140625" style="11"/>
    <col min="15" max="22" width="11.140625" style="9"/>
    <col min="23" max="24" width="0" style="10" hidden="1" customWidth="1"/>
    <col min="25" max="31" width="11.140625" style="9"/>
    <col min="32" max="16384" width="11.140625" style="11"/>
  </cols>
  <sheetData>
    <row r="1" spans="1:24" ht="16.5" customHeight="1" x14ac:dyDescent="0.2">
      <c r="A1" s="22" t="s">
        <v>2</v>
      </c>
      <c r="B1" s="23" t="s">
        <v>3</v>
      </c>
      <c r="C1" s="23" t="s">
        <v>4</v>
      </c>
      <c r="D1" s="7"/>
      <c r="E1" s="43" t="s">
        <v>19</v>
      </c>
      <c r="F1" s="43"/>
      <c r="G1" s="43"/>
      <c r="H1" s="43"/>
      <c r="I1" s="43"/>
      <c r="J1" s="43"/>
      <c r="K1" s="43"/>
      <c r="L1" s="43"/>
      <c r="M1" s="43"/>
      <c r="N1" s="8"/>
    </row>
    <row r="2" spans="1:24" ht="16.5" customHeight="1" x14ac:dyDescent="0.2">
      <c r="A2" s="20">
        <v>1</v>
      </c>
      <c r="B2" s="24" t="str">
        <f ca="1">IF(W2&lt;0.6,"white",IF(W2&lt;0.72,"black",IF(W2&lt;0.81,"Hispanic","other")))</f>
        <v>white</v>
      </c>
      <c r="C2" s="27" t="str">
        <f ca="1">IF(IF(B2="white",0.05,-0.05)+X2&gt;0.75,"Yes","No")</f>
        <v>No</v>
      </c>
      <c r="D2" s="12"/>
      <c r="E2" s="43"/>
      <c r="F2" s="43"/>
      <c r="G2" s="43"/>
      <c r="H2" s="43"/>
      <c r="I2" s="43"/>
      <c r="J2" s="43"/>
      <c r="K2" s="43"/>
      <c r="L2" s="43"/>
      <c r="M2" s="43"/>
      <c r="N2" s="8"/>
      <c r="W2" s="10">
        <f t="shared" ref="W2:X65" ca="1" si="0">RAND()</f>
        <v>0.21699351653404941</v>
      </c>
      <c r="X2" s="10">
        <f t="shared" ca="1" si="0"/>
        <v>0.29645162654846147</v>
      </c>
    </row>
    <row r="3" spans="1:24" ht="16.5" customHeight="1" x14ac:dyDescent="0.2">
      <c r="A3" s="28">
        <v>2</v>
      </c>
      <c r="B3" s="25" t="str">
        <f t="shared" ref="B3:B66" ca="1" si="1">IF(W3&lt;0.6,"white",IF(W3&lt;0.72,"black",IF(W3&lt;0.81,"Hispanic","other")))</f>
        <v>white</v>
      </c>
      <c r="C3" s="29" t="str">
        <f t="shared" ref="C3:C66" ca="1" si="2">IF(IF(B3="white",0.05,-0.05)+X3&gt;0.75,"Yes","No")</f>
        <v>No</v>
      </c>
      <c r="D3" s="12"/>
      <c r="E3" s="43"/>
      <c r="F3" s="43"/>
      <c r="G3" s="43"/>
      <c r="H3" s="43"/>
      <c r="I3" s="43"/>
      <c r="J3" s="43"/>
      <c r="K3" s="43"/>
      <c r="L3" s="43"/>
      <c r="M3" s="43"/>
      <c r="O3" s="11"/>
      <c r="P3" s="11"/>
      <c r="Q3" s="11"/>
      <c r="W3" s="10">
        <f t="shared" ca="1" si="0"/>
        <v>9.3216225452710244E-3</v>
      </c>
      <c r="X3" s="10">
        <f t="shared" ca="1" si="0"/>
        <v>2.8111388111947577E-2</v>
      </c>
    </row>
    <row r="4" spans="1:24" ht="16.5" customHeight="1" x14ac:dyDescent="0.2">
      <c r="A4" s="28">
        <v>3</v>
      </c>
      <c r="B4" s="25" t="str">
        <f t="shared" ca="1" si="1"/>
        <v>white</v>
      </c>
      <c r="C4" s="29" t="str">
        <f t="shared" ca="1" si="2"/>
        <v>No</v>
      </c>
      <c r="D4" s="12"/>
      <c r="O4" s="11"/>
      <c r="P4" s="11"/>
      <c r="Q4" s="11"/>
      <c r="W4" s="10">
        <f t="shared" ca="1" si="0"/>
        <v>0.59371305590689993</v>
      </c>
      <c r="X4" s="10">
        <f t="shared" ca="1" si="0"/>
        <v>0.22641402420723611</v>
      </c>
    </row>
    <row r="5" spans="1:24" ht="16.5" customHeight="1" x14ac:dyDescent="0.2">
      <c r="A5" s="28">
        <v>4</v>
      </c>
      <c r="B5" s="25" t="str">
        <f t="shared" ca="1" si="1"/>
        <v>white</v>
      </c>
      <c r="C5" s="29" t="str">
        <f t="shared" ca="1" si="2"/>
        <v>No</v>
      </c>
      <c r="D5" s="12"/>
      <c r="E5" s="44" t="s">
        <v>18</v>
      </c>
      <c r="F5" s="44"/>
      <c r="G5" s="44"/>
      <c r="H5" s="44"/>
      <c r="I5" s="44"/>
      <c r="J5" s="44"/>
      <c r="K5" s="44"/>
      <c r="L5" s="44"/>
      <c r="M5" s="44"/>
      <c r="N5" s="9"/>
      <c r="W5" s="10">
        <f t="shared" ca="1" si="0"/>
        <v>0.13124246777394566</v>
      </c>
      <c r="X5" s="10">
        <f t="shared" ca="1" si="0"/>
        <v>0.41475445913235154</v>
      </c>
    </row>
    <row r="6" spans="1:24" ht="16.5" customHeight="1" x14ac:dyDescent="0.2">
      <c r="A6" s="28">
        <v>5</v>
      </c>
      <c r="B6" s="25" t="str">
        <f t="shared" ca="1" si="1"/>
        <v>other</v>
      </c>
      <c r="C6" s="29" t="str">
        <f t="shared" ca="1" si="2"/>
        <v>Yes</v>
      </c>
      <c r="D6" s="12"/>
      <c r="E6" s="13"/>
      <c r="F6" s="13"/>
      <c r="G6" s="13"/>
      <c r="H6" s="13"/>
      <c r="I6" s="13"/>
      <c r="J6" s="13"/>
      <c r="K6" s="13"/>
      <c r="L6" s="13"/>
      <c r="M6" s="13"/>
      <c r="N6" s="9"/>
      <c r="W6" s="10">
        <f t="shared" ca="1" si="0"/>
        <v>0.9950916890328978</v>
      </c>
      <c r="X6" s="10">
        <f t="shared" ca="1" si="0"/>
        <v>0.86116317259843067</v>
      </c>
    </row>
    <row r="7" spans="1:24" ht="16.5" customHeight="1" x14ac:dyDescent="0.2">
      <c r="A7" s="28">
        <v>6</v>
      </c>
      <c r="B7" s="25" t="str">
        <f t="shared" ca="1" si="1"/>
        <v>white</v>
      </c>
      <c r="C7" s="29" t="str">
        <f t="shared" ca="1" si="2"/>
        <v>Yes</v>
      </c>
      <c r="D7" s="12"/>
      <c r="E7" s="9" t="s">
        <v>5</v>
      </c>
      <c r="F7" s="9"/>
      <c r="G7" s="9"/>
      <c r="H7" s="9"/>
      <c r="I7" s="9"/>
      <c r="J7" s="9"/>
      <c r="K7" s="9"/>
      <c r="L7" s="9"/>
      <c r="M7" s="9"/>
      <c r="N7" s="9"/>
      <c r="W7" s="10">
        <f t="shared" ca="1" si="0"/>
        <v>0.15511728619020304</v>
      </c>
      <c r="X7" s="10">
        <f t="shared" ca="1" si="0"/>
        <v>0.78104153451135672</v>
      </c>
    </row>
    <row r="8" spans="1:24" ht="16.5" customHeight="1" x14ac:dyDescent="0.2">
      <c r="A8" s="28">
        <v>7</v>
      </c>
      <c r="B8" s="25" t="str">
        <f t="shared" ca="1" si="1"/>
        <v>other</v>
      </c>
      <c r="C8" s="29" t="str">
        <f t="shared" ca="1" si="2"/>
        <v>No</v>
      </c>
      <c r="D8" s="12"/>
      <c r="E8" s="13"/>
      <c r="F8" s="13"/>
      <c r="G8" s="13"/>
      <c r="H8" s="13"/>
      <c r="I8" s="13"/>
      <c r="J8" s="13"/>
      <c r="K8" s="13"/>
      <c r="L8" s="13"/>
      <c r="M8" s="9"/>
      <c r="N8" s="9"/>
      <c r="W8" s="10">
        <f t="shared" ca="1" si="0"/>
        <v>0.81580529642863997</v>
      </c>
      <c r="X8" s="10">
        <f t="shared" ca="1" si="0"/>
        <v>0.44491456781666361</v>
      </c>
    </row>
    <row r="9" spans="1:24" ht="16.5" customHeight="1" x14ac:dyDescent="0.2">
      <c r="A9" s="28">
        <v>8</v>
      </c>
      <c r="B9" s="25" t="str">
        <f t="shared" ca="1" si="1"/>
        <v>other</v>
      </c>
      <c r="C9" s="29" t="str">
        <f t="shared" ca="1" si="2"/>
        <v>No</v>
      </c>
      <c r="D9" s="12"/>
      <c r="F9" s="32" t="s">
        <v>6</v>
      </c>
      <c r="N9" s="9"/>
      <c r="W9" s="10">
        <f t="shared" ca="1" si="0"/>
        <v>0.96093909837170277</v>
      </c>
      <c r="X9" s="10">
        <f t="shared" ca="1" si="0"/>
        <v>0.72741632927108857</v>
      </c>
    </row>
    <row r="10" spans="1:24" ht="16.5" customHeight="1" x14ac:dyDescent="0.2">
      <c r="A10" s="28">
        <v>9</v>
      </c>
      <c r="B10" s="25" t="str">
        <f t="shared" ca="1" si="1"/>
        <v>white</v>
      </c>
      <c r="C10" s="29" t="str">
        <f t="shared" ca="1" si="2"/>
        <v>No</v>
      </c>
      <c r="D10" s="12"/>
      <c r="E10" s="13"/>
      <c r="F10" s="33" t="s">
        <v>7</v>
      </c>
      <c r="H10" s="13"/>
      <c r="I10" s="13"/>
      <c r="J10" s="13"/>
      <c r="K10" s="13"/>
      <c r="L10" s="13"/>
      <c r="M10" s="9"/>
      <c r="N10" s="9"/>
      <c r="W10" s="10">
        <f t="shared" ca="1" si="0"/>
        <v>0.48991741880275907</v>
      </c>
      <c r="X10" s="10">
        <f t="shared" ca="1" si="0"/>
        <v>0.38043711503174182</v>
      </c>
    </row>
    <row r="11" spans="1:24" ht="16.5" customHeight="1" x14ac:dyDescent="0.2">
      <c r="A11" s="28">
        <v>10</v>
      </c>
      <c r="B11" s="25" t="str">
        <f t="shared" ca="1" si="1"/>
        <v>other</v>
      </c>
      <c r="C11" s="29" t="str">
        <f t="shared" ca="1" si="2"/>
        <v>No</v>
      </c>
      <c r="D11" s="12"/>
      <c r="E11" s="9"/>
      <c r="F11" s="9"/>
      <c r="G11" s="9"/>
      <c r="H11" s="9"/>
      <c r="I11" s="9"/>
      <c r="J11" s="9"/>
      <c r="K11" s="9"/>
      <c r="L11" s="9"/>
      <c r="M11" s="9"/>
      <c r="N11" s="9"/>
      <c r="W11" s="10">
        <f t="shared" ca="1" si="0"/>
        <v>0.90828102625010521</v>
      </c>
      <c r="X11" s="10">
        <f t="shared" ca="1" si="0"/>
        <v>0.69348314616979012</v>
      </c>
    </row>
    <row r="12" spans="1:24" ht="16.5" customHeight="1" x14ac:dyDescent="0.2">
      <c r="A12" s="28">
        <v>11</v>
      </c>
      <c r="B12" s="25" t="str">
        <f t="shared" ca="1" si="1"/>
        <v>white</v>
      </c>
      <c r="C12" s="29" t="str">
        <f t="shared" ca="1" si="2"/>
        <v>No</v>
      </c>
      <c r="D12" s="12"/>
      <c r="E12" s="9" t="s">
        <v>20</v>
      </c>
      <c r="F12" s="9"/>
      <c r="G12" s="9"/>
      <c r="H12" s="9"/>
      <c r="I12" s="9"/>
      <c r="J12" s="9"/>
      <c r="K12" s="9"/>
      <c r="L12" s="9"/>
      <c r="N12" s="9"/>
      <c r="W12" s="10">
        <f t="shared" ca="1" si="0"/>
        <v>0.45764714456987121</v>
      </c>
      <c r="X12" s="10">
        <f t="shared" ca="1" si="0"/>
        <v>0.20952264193040782</v>
      </c>
    </row>
    <row r="13" spans="1:24" ht="16.5" customHeight="1" x14ac:dyDescent="0.2">
      <c r="A13" s="28">
        <v>12</v>
      </c>
      <c r="B13" s="25" t="str">
        <f t="shared" ca="1" si="1"/>
        <v>other</v>
      </c>
      <c r="C13" s="29" t="str">
        <f t="shared" ca="1" si="2"/>
        <v>No</v>
      </c>
      <c r="D13" s="12"/>
      <c r="E13" s="9"/>
      <c r="F13" s="9"/>
      <c r="G13" s="9"/>
      <c r="H13" s="9"/>
      <c r="I13" s="9"/>
      <c r="J13" s="9"/>
      <c r="K13" s="9"/>
      <c r="L13" s="9"/>
      <c r="M13" s="9"/>
      <c r="N13" s="9"/>
      <c r="W13" s="10">
        <f t="shared" ca="1" si="0"/>
        <v>0.94960899242494934</v>
      </c>
      <c r="X13" s="10">
        <f t="shared" ca="1" si="0"/>
        <v>0.33150285682926262</v>
      </c>
    </row>
    <row r="14" spans="1:24" ht="16.5" customHeight="1" x14ac:dyDescent="0.2">
      <c r="A14" s="28">
        <v>13</v>
      </c>
      <c r="B14" s="25" t="str">
        <f t="shared" ca="1" si="1"/>
        <v>black</v>
      </c>
      <c r="C14" s="29" t="str">
        <f t="shared" ca="1" si="2"/>
        <v>No</v>
      </c>
      <c r="D14" s="12"/>
      <c r="E14" s="9"/>
      <c r="F14" s="14" t="s">
        <v>23</v>
      </c>
      <c r="G14" s="15" t="s">
        <v>14</v>
      </c>
      <c r="H14" s="1" t="s">
        <v>15</v>
      </c>
      <c r="I14" s="1" t="s">
        <v>8</v>
      </c>
      <c r="J14" s="1" t="s">
        <v>13</v>
      </c>
      <c r="K14" s="16" t="s">
        <v>9</v>
      </c>
      <c r="L14" s="9"/>
      <c r="M14" s="9"/>
      <c r="N14" s="9"/>
      <c r="W14" s="10">
        <f t="shared" ca="1" si="0"/>
        <v>0.68048834860703644</v>
      </c>
      <c r="X14" s="10">
        <f t="shared" ca="1" si="0"/>
        <v>0.23941095068661877</v>
      </c>
    </row>
    <row r="15" spans="1:24" ht="16.5" customHeight="1" x14ac:dyDescent="0.2">
      <c r="A15" s="28">
        <v>14</v>
      </c>
      <c r="B15" s="25" t="str">
        <f t="shared" ca="1" si="1"/>
        <v>Hispanic</v>
      </c>
      <c r="C15" s="29" t="str">
        <f t="shared" ca="1" si="2"/>
        <v>No</v>
      </c>
      <c r="D15" s="12"/>
      <c r="E15" s="9"/>
      <c r="F15" s="14" t="s">
        <v>16</v>
      </c>
      <c r="G15" s="40"/>
      <c r="H15" s="40"/>
      <c r="I15" s="40"/>
      <c r="J15" s="40"/>
      <c r="K15" s="2"/>
      <c r="L15" s="9"/>
      <c r="M15" s="9"/>
      <c r="N15" s="9"/>
      <c r="W15" s="10">
        <f t="shared" ca="1" si="0"/>
        <v>0.7799683612490963</v>
      </c>
      <c r="X15" s="10">
        <f t="shared" ca="1" si="0"/>
        <v>0.42387995824893154</v>
      </c>
    </row>
    <row r="16" spans="1:24" ht="16.5" customHeight="1" x14ac:dyDescent="0.2">
      <c r="A16" s="28">
        <v>15</v>
      </c>
      <c r="B16" s="25" t="str">
        <f t="shared" ca="1" si="1"/>
        <v>white</v>
      </c>
      <c r="C16" s="29" t="str">
        <f t="shared" ca="1" si="2"/>
        <v>No</v>
      </c>
      <c r="D16" s="12"/>
      <c r="E16" s="9"/>
      <c r="F16" s="14" t="s">
        <v>17</v>
      </c>
      <c r="G16" s="40"/>
      <c r="H16" s="40"/>
      <c r="I16" s="40"/>
      <c r="J16" s="40"/>
      <c r="K16" s="2"/>
      <c r="L16" s="9"/>
      <c r="M16" s="9"/>
      <c r="N16" s="9"/>
      <c r="W16" s="10">
        <f t="shared" ca="1" si="0"/>
        <v>0.184744910100343</v>
      </c>
      <c r="X16" s="10">
        <f t="shared" ca="1" si="0"/>
        <v>0.60585788697673326</v>
      </c>
    </row>
    <row r="17" spans="1:24" ht="16.5" customHeight="1" x14ac:dyDescent="0.2">
      <c r="A17" s="28">
        <v>16</v>
      </c>
      <c r="B17" s="25" t="str">
        <f t="shared" ca="1" si="1"/>
        <v>other</v>
      </c>
      <c r="C17" s="29" t="str">
        <f t="shared" ca="1" si="2"/>
        <v>No</v>
      </c>
      <c r="D17" s="12"/>
      <c r="E17" s="9"/>
      <c r="F17" s="39" t="s">
        <v>9</v>
      </c>
      <c r="G17" s="2"/>
      <c r="H17" s="2"/>
      <c r="I17" s="2"/>
      <c r="J17" s="2"/>
      <c r="K17" s="2"/>
      <c r="L17" s="9"/>
      <c r="M17" s="9"/>
      <c r="N17" s="9"/>
      <c r="W17" s="10">
        <f t="shared" ca="1" si="0"/>
        <v>0.93872055251133391</v>
      </c>
      <c r="X17" s="10">
        <f t="shared" ca="1" si="0"/>
        <v>0.66673868957557769</v>
      </c>
    </row>
    <row r="18" spans="1:24" ht="16.5" customHeight="1" x14ac:dyDescent="0.2">
      <c r="A18" s="28">
        <v>17</v>
      </c>
      <c r="B18" s="25" t="str">
        <f t="shared" ca="1" si="1"/>
        <v>other</v>
      </c>
      <c r="C18" s="29" t="str">
        <f t="shared" ca="1" si="2"/>
        <v>No</v>
      </c>
      <c r="D18" s="12"/>
      <c r="E18" s="9"/>
      <c r="K18" s="17"/>
      <c r="L18" s="9"/>
      <c r="M18" s="9"/>
      <c r="N18" s="9"/>
      <c r="W18" s="10">
        <f t="shared" ca="1" si="0"/>
        <v>0.87523041459462081</v>
      </c>
      <c r="X18" s="10">
        <f t="shared" ca="1" si="0"/>
        <v>0.10764720492848967</v>
      </c>
    </row>
    <row r="19" spans="1:24" ht="16.5" customHeight="1" x14ac:dyDescent="0.2">
      <c r="A19" s="28">
        <v>18</v>
      </c>
      <c r="B19" s="25" t="str">
        <f t="shared" ca="1" si="1"/>
        <v>other</v>
      </c>
      <c r="C19" s="29" t="str">
        <f t="shared" ca="1" si="2"/>
        <v>Yes</v>
      </c>
      <c r="D19" s="12"/>
      <c r="N19" s="9"/>
      <c r="W19" s="10">
        <f t="shared" ca="1" si="0"/>
        <v>0.89602151658007401</v>
      </c>
      <c r="X19" s="10">
        <f t="shared" ca="1" si="0"/>
        <v>0.99582688873426917</v>
      </c>
    </row>
    <row r="20" spans="1:24" ht="16.5" customHeight="1" x14ac:dyDescent="0.2">
      <c r="A20" s="28">
        <v>19</v>
      </c>
      <c r="B20" s="25" t="str">
        <f t="shared" ca="1" si="1"/>
        <v>other</v>
      </c>
      <c r="C20" s="29" t="str">
        <f t="shared" ca="1" si="2"/>
        <v>Yes</v>
      </c>
      <c r="D20" s="12"/>
      <c r="E20" s="9" t="s">
        <v>21</v>
      </c>
      <c r="F20" s="9"/>
      <c r="G20" s="9"/>
      <c r="H20" s="9"/>
      <c r="I20" s="9"/>
      <c r="J20" s="9"/>
      <c r="K20" s="9"/>
      <c r="L20" s="9"/>
      <c r="M20" s="9"/>
      <c r="N20" s="9"/>
      <c r="W20" s="10">
        <f t="shared" ca="1" si="0"/>
        <v>0.88034029829565996</v>
      </c>
      <c r="X20" s="10">
        <f t="shared" ca="1" si="0"/>
        <v>0.95711733553302203</v>
      </c>
    </row>
    <row r="21" spans="1:24" ht="16.5" customHeight="1" x14ac:dyDescent="0.2">
      <c r="A21" s="28">
        <v>20</v>
      </c>
      <c r="B21" s="25" t="str">
        <f t="shared" ca="1" si="1"/>
        <v>other</v>
      </c>
      <c r="C21" s="29" t="str">
        <f t="shared" ca="1" si="2"/>
        <v>No</v>
      </c>
      <c r="D21" s="12"/>
      <c r="E21" s="9"/>
      <c r="F21" s="9"/>
      <c r="G21" s="9"/>
      <c r="H21" s="9"/>
      <c r="I21" s="9"/>
      <c r="J21" s="9"/>
      <c r="K21" s="9"/>
      <c r="L21" s="9"/>
      <c r="M21" s="9"/>
      <c r="N21" s="9"/>
      <c r="W21" s="10">
        <f t="shared" ca="1" si="0"/>
        <v>0.92528375227819804</v>
      </c>
      <c r="X21" s="10">
        <f t="shared" ca="1" si="0"/>
        <v>0.60650533251064209</v>
      </c>
    </row>
    <row r="22" spans="1:24" ht="16.5" customHeight="1" x14ac:dyDescent="0.2">
      <c r="A22" s="28">
        <v>21</v>
      </c>
      <c r="B22" s="25" t="str">
        <f t="shared" ca="1" si="1"/>
        <v>other</v>
      </c>
      <c r="C22" s="29" t="str">
        <f t="shared" ca="1" si="2"/>
        <v>Yes</v>
      </c>
      <c r="D22" s="12"/>
      <c r="E22" s="9"/>
      <c r="F22" s="14"/>
      <c r="G22" s="15" t="s">
        <v>14</v>
      </c>
      <c r="H22" s="1" t="s">
        <v>15</v>
      </c>
      <c r="I22" s="1" t="s">
        <v>8</v>
      </c>
      <c r="J22" s="1" t="s">
        <v>13</v>
      </c>
      <c r="K22" s="16" t="s">
        <v>9</v>
      </c>
      <c r="L22" s="9"/>
      <c r="M22" s="9"/>
      <c r="N22" s="9"/>
      <c r="W22" s="10">
        <f t="shared" ca="1" si="0"/>
        <v>0.91192953610855421</v>
      </c>
      <c r="X22" s="10">
        <f t="shared" ca="1" si="0"/>
        <v>0.87652929083948661</v>
      </c>
    </row>
    <row r="23" spans="1:24" ht="16.5" customHeight="1" x14ac:dyDescent="0.2">
      <c r="A23" s="28">
        <v>22</v>
      </c>
      <c r="B23" s="25" t="str">
        <f t="shared" ca="1" si="1"/>
        <v>white</v>
      </c>
      <c r="C23" s="29" t="str">
        <f t="shared" ca="1" si="2"/>
        <v>No</v>
      </c>
      <c r="D23" s="12"/>
      <c r="E23" s="9"/>
      <c r="F23" s="14" t="s">
        <v>16</v>
      </c>
      <c r="G23" s="41" t="e">
        <f>K15*G17/K17</f>
        <v>#DIV/0!</v>
      </c>
      <c r="H23" s="41"/>
      <c r="I23" s="41"/>
      <c r="J23" s="41"/>
      <c r="K23" s="2" t="str">
        <f>IF(J23="","",SUM(G23:J23))</f>
        <v/>
      </c>
      <c r="L23" s="9"/>
      <c r="M23" s="9"/>
      <c r="N23" s="9"/>
      <c r="W23" s="10">
        <f t="shared" ca="1" si="0"/>
        <v>0.55854061465433691</v>
      </c>
      <c r="X23" s="10">
        <f t="shared" ca="1" si="0"/>
        <v>0.16482584390863986</v>
      </c>
    </row>
    <row r="24" spans="1:24" ht="16.5" customHeight="1" x14ac:dyDescent="0.2">
      <c r="A24" s="28">
        <v>23</v>
      </c>
      <c r="B24" s="25" t="str">
        <f t="shared" ca="1" si="1"/>
        <v>white</v>
      </c>
      <c r="C24" s="29" t="str">
        <f t="shared" ca="1" si="2"/>
        <v>No</v>
      </c>
      <c r="D24" s="12"/>
      <c r="E24" s="9"/>
      <c r="F24" s="14" t="s">
        <v>17</v>
      </c>
      <c r="G24" s="41"/>
      <c r="H24" s="41"/>
      <c r="I24" s="41"/>
      <c r="J24" s="41"/>
      <c r="K24" s="2" t="str">
        <f>IF(J24="","",SUM(G24:J24))</f>
        <v/>
      </c>
      <c r="L24" s="9"/>
      <c r="M24" s="9"/>
      <c r="N24" s="9"/>
      <c r="W24" s="10">
        <f t="shared" ca="1" si="0"/>
        <v>0.55402616550878636</v>
      </c>
      <c r="X24" s="10">
        <f t="shared" ca="1" si="0"/>
        <v>0.32508586581731314</v>
      </c>
    </row>
    <row r="25" spans="1:24" ht="16.5" customHeight="1" x14ac:dyDescent="0.2">
      <c r="A25" s="28">
        <v>24</v>
      </c>
      <c r="B25" s="25" t="str">
        <f t="shared" ca="1" si="1"/>
        <v>white</v>
      </c>
      <c r="C25" s="29" t="str">
        <f t="shared" ca="1" si="2"/>
        <v>Yes</v>
      </c>
      <c r="D25" s="12"/>
      <c r="E25" s="9"/>
      <c r="F25" s="16" t="s">
        <v>9</v>
      </c>
      <c r="G25" s="2" t="str">
        <f>IF(G24="","",SUM(G23:G24))</f>
        <v/>
      </c>
      <c r="H25" s="2" t="str">
        <f t="shared" ref="H25" si="3">IF(H24="","",SUM(H23:H24))</f>
        <v/>
      </c>
      <c r="I25" s="2" t="str">
        <f t="shared" ref="I25" si="4">IF(I24="","",SUM(I23:I24))</f>
        <v/>
      </c>
      <c r="J25" s="2" t="str">
        <f t="shared" ref="J25" si="5">IF(J24="","",SUM(J23:J24))</f>
        <v/>
      </c>
      <c r="K25" s="2" t="str">
        <f t="shared" ref="K25" si="6">IF(K24="","",SUM(K23:K24))</f>
        <v/>
      </c>
      <c r="L25" s="9"/>
      <c r="M25" s="9"/>
      <c r="N25" s="9"/>
      <c r="W25" s="10">
        <f t="shared" ca="1" si="0"/>
        <v>0.20465229521207462</v>
      </c>
      <c r="X25" s="10">
        <f t="shared" ca="1" si="0"/>
        <v>0.89718912320091215</v>
      </c>
    </row>
    <row r="26" spans="1:24" ht="16.5" customHeight="1" x14ac:dyDescent="0.2">
      <c r="A26" s="28">
        <v>25</v>
      </c>
      <c r="B26" s="25" t="str">
        <f t="shared" ca="1" si="1"/>
        <v>other</v>
      </c>
      <c r="C26" s="29" t="str">
        <f t="shared" ca="1" si="2"/>
        <v>No</v>
      </c>
      <c r="D26" s="12"/>
      <c r="E26" s="9"/>
      <c r="F26" s="9"/>
      <c r="G26" s="3"/>
      <c r="H26" s="3"/>
      <c r="I26" s="3"/>
      <c r="J26" s="3"/>
      <c r="K26" s="5"/>
      <c r="L26" s="9"/>
      <c r="M26" s="9"/>
      <c r="N26" s="9"/>
      <c r="W26" s="10">
        <f t="shared" ca="1" si="0"/>
        <v>0.98484905919157872</v>
      </c>
      <c r="X26" s="10">
        <f t="shared" ca="1" si="0"/>
        <v>0.75212905884187109</v>
      </c>
    </row>
    <row r="27" spans="1:24" ht="16.5" customHeight="1" x14ac:dyDescent="0.2">
      <c r="A27" s="28">
        <v>26</v>
      </c>
      <c r="B27" s="25" t="str">
        <f t="shared" ca="1" si="1"/>
        <v>black</v>
      </c>
      <c r="C27" s="29" t="str">
        <f t="shared" ca="1" si="2"/>
        <v>No</v>
      </c>
      <c r="D27" s="12"/>
      <c r="E27" s="9" t="s">
        <v>22</v>
      </c>
      <c r="F27" s="9"/>
      <c r="G27" s="3"/>
      <c r="H27" s="3"/>
      <c r="I27" s="3"/>
      <c r="J27" s="3"/>
      <c r="K27" s="4"/>
      <c r="L27" s="9"/>
      <c r="M27" s="9"/>
      <c r="N27" s="9"/>
      <c r="W27" s="10">
        <f t="shared" ca="1" si="0"/>
        <v>0.67450016969931736</v>
      </c>
      <c r="X27" s="10">
        <f t="shared" ca="1" si="0"/>
        <v>0.32506326924118023</v>
      </c>
    </row>
    <row r="28" spans="1:24" ht="16.5" customHeight="1" x14ac:dyDescent="0.2">
      <c r="A28" s="28">
        <v>27</v>
      </c>
      <c r="B28" s="25" t="str">
        <f t="shared" ca="1" si="1"/>
        <v>other</v>
      </c>
      <c r="C28" s="29" t="str">
        <f t="shared" ca="1" si="2"/>
        <v>No</v>
      </c>
      <c r="D28" s="12"/>
      <c r="F28" s="9"/>
      <c r="G28" s="3"/>
      <c r="H28" s="3"/>
      <c r="I28" s="3"/>
      <c r="J28" s="3"/>
      <c r="K28" s="4"/>
      <c r="L28" s="9"/>
      <c r="M28" s="9"/>
      <c r="N28" s="9"/>
      <c r="W28" s="10">
        <f t="shared" ca="1" si="0"/>
        <v>0.83816795325205851</v>
      </c>
      <c r="X28" s="10">
        <f t="shared" ca="1" si="0"/>
        <v>0.1559112682439775</v>
      </c>
    </row>
    <row r="29" spans="1:24" ht="16.5" customHeight="1" x14ac:dyDescent="0.2">
      <c r="A29" s="28">
        <v>28</v>
      </c>
      <c r="B29" s="25" t="str">
        <f t="shared" ca="1" si="1"/>
        <v>white</v>
      </c>
      <c r="C29" s="29" t="str">
        <f t="shared" ca="1" si="2"/>
        <v>Yes</v>
      </c>
      <c r="D29" s="12"/>
      <c r="E29" s="9"/>
      <c r="F29" s="14"/>
      <c r="G29" s="15" t="s">
        <v>14</v>
      </c>
      <c r="H29" s="1" t="s">
        <v>15</v>
      </c>
      <c r="I29" s="1" t="s">
        <v>8</v>
      </c>
      <c r="J29" s="1" t="s">
        <v>13</v>
      </c>
      <c r="K29" s="6"/>
      <c r="L29" s="9"/>
      <c r="M29" s="9"/>
      <c r="N29" s="9"/>
      <c r="W29" s="10">
        <f t="shared" ca="1" si="0"/>
        <v>0.33164512814665548</v>
      </c>
      <c r="X29" s="10">
        <f t="shared" ca="1" si="0"/>
        <v>0.9631590815655503</v>
      </c>
    </row>
    <row r="30" spans="1:24" ht="16.5" customHeight="1" x14ac:dyDescent="0.2">
      <c r="A30" s="28">
        <v>29</v>
      </c>
      <c r="B30" s="25" t="str">
        <f t="shared" ca="1" si="1"/>
        <v>white</v>
      </c>
      <c r="C30" s="29" t="str">
        <f t="shared" ca="1" si="2"/>
        <v>No</v>
      </c>
      <c r="D30" s="12"/>
      <c r="E30" s="9"/>
      <c r="F30" s="14" t="s">
        <v>16</v>
      </c>
      <c r="G30" s="42" t="e">
        <f>(G15-G23)^2/G23</f>
        <v>#DIV/0!</v>
      </c>
      <c r="H30" s="42"/>
      <c r="I30" s="42"/>
      <c r="J30" s="42"/>
      <c r="K30" s="9"/>
      <c r="L30" s="9"/>
      <c r="M30" s="9"/>
      <c r="N30" s="9"/>
      <c r="W30" s="10">
        <f t="shared" ca="1" si="0"/>
        <v>0.22649160019894121</v>
      </c>
      <c r="X30" s="10">
        <f t="shared" ca="1" si="0"/>
        <v>0.46442978100926569</v>
      </c>
    </row>
    <row r="31" spans="1:24" ht="16.5" customHeight="1" x14ac:dyDescent="0.2">
      <c r="A31" s="28">
        <v>30</v>
      </c>
      <c r="B31" s="25" t="str">
        <f t="shared" ca="1" si="1"/>
        <v>other</v>
      </c>
      <c r="C31" s="29" t="str">
        <f t="shared" ca="1" si="2"/>
        <v>No</v>
      </c>
      <c r="D31" s="12"/>
      <c r="F31" s="14" t="s">
        <v>17</v>
      </c>
      <c r="G31" s="42"/>
      <c r="H31" s="42"/>
      <c r="I31" s="42"/>
      <c r="J31" s="42"/>
      <c r="L31" s="9"/>
      <c r="M31" s="9"/>
      <c r="N31" s="9"/>
      <c r="W31" s="10">
        <f t="shared" ca="1" si="0"/>
        <v>0.89816539641435189</v>
      </c>
      <c r="X31" s="10">
        <f t="shared" ca="1" si="0"/>
        <v>0.11945134273309188</v>
      </c>
    </row>
    <row r="32" spans="1:24" ht="16.5" customHeight="1" x14ac:dyDescent="0.2">
      <c r="A32" s="28">
        <v>31</v>
      </c>
      <c r="B32" s="25" t="str">
        <f t="shared" ca="1" si="1"/>
        <v>black</v>
      </c>
      <c r="C32" s="29" t="str">
        <f t="shared" ca="1" si="2"/>
        <v>Yes</v>
      </c>
      <c r="D32" s="12"/>
      <c r="E32" s="9"/>
      <c r="F32" s="9"/>
      <c r="G32" s="9"/>
      <c r="H32" s="9"/>
      <c r="I32" s="37" t="s">
        <v>10</v>
      </c>
      <c r="J32" s="38"/>
      <c r="L32" s="9"/>
      <c r="M32" s="9"/>
      <c r="N32" s="9"/>
      <c r="W32" s="10">
        <f t="shared" ca="1" si="0"/>
        <v>0.62199298886220056</v>
      </c>
      <c r="X32" s="10">
        <f t="shared" ca="1" si="0"/>
        <v>0.81899968068496409</v>
      </c>
    </row>
    <row r="33" spans="1:24" ht="16.5" customHeight="1" x14ac:dyDescent="0.2">
      <c r="A33" s="28">
        <v>32</v>
      </c>
      <c r="B33" s="25" t="str">
        <f t="shared" ca="1" si="1"/>
        <v>Hispanic</v>
      </c>
      <c r="C33" s="29" t="str">
        <f t="shared" ca="1" si="2"/>
        <v>No</v>
      </c>
      <c r="D33" s="12"/>
      <c r="E33" s="9"/>
      <c r="F33" s="9"/>
      <c r="G33" s="9"/>
      <c r="H33" s="9"/>
      <c r="I33" s="9"/>
      <c r="J33" s="9"/>
      <c r="L33" s="9"/>
      <c r="M33" s="9"/>
      <c r="W33" s="10">
        <f t="shared" ca="1" si="0"/>
        <v>0.77356879570315085</v>
      </c>
      <c r="X33" s="10">
        <f t="shared" ca="1" si="0"/>
        <v>0.6526829426176205</v>
      </c>
    </row>
    <row r="34" spans="1:24" ht="16.5" customHeight="1" x14ac:dyDescent="0.2">
      <c r="A34" s="28">
        <v>33</v>
      </c>
      <c r="B34" s="25" t="str">
        <f t="shared" ca="1" si="1"/>
        <v>black</v>
      </c>
      <c r="C34" s="29" t="str">
        <f t="shared" ca="1" si="2"/>
        <v>No</v>
      </c>
      <c r="D34" s="12"/>
      <c r="E34" s="9" t="s">
        <v>11</v>
      </c>
      <c r="F34" s="9"/>
      <c r="G34" s="9"/>
      <c r="H34" s="9"/>
      <c r="I34" s="9"/>
      <c r="J34" s="15" t="s">
        <v>12</v>
      </c>
      <c r="W34" s="10">
        <f t="shared" ca="1" si="0"/>
        <v>0.6016761889058645</v>
      </c>
      <c r="X34" s="10">
        <f t="shared" ca="1" si="0"/>
        <v>0.23042810876357012</v>
      </c>
    </row>
    <row r="35" spans="1:24" ht="16.5" customHeight="1" x14ac:dyDescent="0.2">
      <c r="A35" s="28">
        <v>34</v>
      </c>
      <c r="B35" s="25" t="str">
        <f t="shared" ca="1" si="1"/>
        <v>other</v>
      </c>
      <c r="C35" s="29" t="str">
        <f t="shared" ca="1" si="2"/>
        <v>No</v>
      </c>
      <c r="D35" s="12"/>
      <c r="E35" s="9"/>
      <c r="F35" s="9"/>
      <c r="G35" s="9"/>
      <c r="H35" s="9"/>
      <c r="I35" s="9"/>
      <c r="J35" s="18" t="s">
        <v>28</v>
      </c>
      <c r="N35" s="9"/>
      <c r="W35" s="10">
        <f t="shared" ca="1" si="0"/>
        <v>0.89465192509024327</v>
      </c>
      <c r="X35" s="10">
        <f t="shared" ca="1" si="0"/>
        <v>7.9015358189597928E-2</v>
      </c>
    </row>
    <row r="36" spans="1:24" ht="16.5" customHeight="1" x14ac:dyDescent="0.2">
      <c r="A36" s="28">
        <v>35</v>
      </c>
      <c r="B36" s="25" t="str">
        <f t="shared" ca="1" si="1"/>
        <v>white</v>
      </c>
      <c r="C36" s="29" t="str">
        <f t="shared" ca="1" si="2"/>
        <v>No</v>
      </c>
      <c r="D36" s="12"/>
      <c r="J36" s="18" t="s">
        <v>29</v>
      </c>
      <c r="L36" s="6"/>
      <c r="M36" s="9"/>
      <c r="N36" s="9"/>
      <c r="W36" s="10">
        <f t="shared" ca="1" si="0"/>
        <v>5.4174482940354429E-2</v>
      </c>
      <c r="X36" s="10">
        <f t="shared" ca="1" si="0"/>
        <v>0.53093290319192332</v>
      </c>
    </row>
    <row r="37" spans="1:24" ht="16.5" customHeight="1" x14ac:dyDescent="0.2">
      <c r="A37" s="28">
        <v>36</v>
      </c>
      <c r="B37" s="25" t="str">
        <f t="shared" ca="1" si="1"/>
        <v>other</v>
      </c>
      <c r="C37" s="29" t="str">
        <f t="shared" ca="1" si="2"/>
        <v>Yes</v>
      </c>
      <c r="D37" s="12"/>
      <c r="E37" s="9"/>
      <c r="F37" s="9"/>
      <c r="G37" s="9"/>
      <c r="H37" s="9"/>
      <c r="I37" s="9"/>
      <c r="J37" s="18" t="s">
        <v>30</v>
      </c>
      <c r="K37" s="15"/>
      <c r="L37" s="3"/>
      <c r="M37" s="6"/>
      <c r="N37" s="9"/>
      <c r="W37" s="10">
        <f t="shared" ca="1" si="0"/>
        <v>0.81443952217353621</v>
      </c>
      <c r="X37" s="10">
        <f t="shared" ca="1" si="0"/>
        <v>0.86315764396269523</v>
      </c>
    </row>
    <row r="38" spans="1:24" ht="16.5" customHeight="1" x14ac:dyDescent="0.2">
      <c r="A38" s="28">
        <v>37</v>
      </c>
      <c r="B38" s="25" t="str">
        <f t="shared" ca="1" si="1"/>
        <v>white</v>
      </c>
      <c r="C38" s="29" t="str">
        <f t="shared" ca="1" si="2"/>
        <v>Yes</v>
      </c>
      <c r="D38" s="12"/>
      <c r="E38" s="9"/>
      <c r="F38" s="9"/>
      <c r="G38" s="9"/>
      <c r="H38" s="9"/>
      <c r="I38" s="9"/>
      <c r="J38" s="18" t="s">
        <v>31</v>
      </c>
      <c r="K38" s="14"/>
      <c r="N38" s="9"/>
      <c r="W38" s="10">
        <f t="shared" ca="1" si="0"/>
        <v>0.48856543005769471</v>
      </c>
      <c r="X38" s="10">
        <f t="shared" ca="1" si="0"/>
        <v>0.70719582685342186</v>
      </c>
    </row>
    <row r="39" spans="1:24" ht="16.5" customHeight="1" x14ac:dyDescent="0.2">
      <c r="A39" s="28">
        <v>38</v>
      </c>
      <c r="B39" s="25" t="str">
        <f t="shared" ca="1" si="1"/>
        <v>other</v>
      </c>
      <c r="C39" s="29" t="str">
        <f t="shared" ca="1" si="2"/>
        <v>No</v>
      </c>
      <c r="D39" s="12"/>
      <c r="E39" s="9"/>
      <c r="F39" s="9"/>
      <c r="G39" s="9"/>
      <c r="H39" s="9"/>
      <c r="I39" s="9"/>
      <c r="J39" s="9"/>
      <c r="L39" s="3"/>
      <c r="M39" s="6"/>
      <c r="N39" s="9"/>
      <c r="W39" s="10">
        <f t="shared" ca="1" si="0"/>
        <v>0.84124179868421456</v>
      </c>
      <c r="X39" s="10">
        <f t="shared" ca="1" si="0"/>
        <v>9.750468295657444E-2</v>
      </c>
    </row>
    <row r="40" spans="1:24" ht="16.5" customHeight="1" x14ac:dyDescent="0.2">
      <c r="A40" s="28">
        <v>39</v>
      </c>
      <c r="B40" s="25" t="str">
        <f t="shared" ca="1" si="1"/>
        <v>black</v>
      </c>
      <c r="C40" s="29" t="str">
        <f t="shared" ca="1" si="2"/>
        <v>No</v>
      </c>
      <c r="D40" s="12"/>
      <c r="E40" s="9" t="s">
        <v>27</v>
      </c>
      <c r="F40" s="9"/>
      <c r="G40" s="9"/>
      <c r="H40" s="9"/>
      <c r="I40" s="9"/>
      <c r="J40" s="9"/>
      <c r="K40" s="31"/>
      <c r="L40" s="3"/>
      <c r="M40" s="6"/>
      <c r="N40" s="9"/>
      <c r="W40" s="10">
        <f t="shared" ca="1" si="0"/>
        <v>0.66095541340147435</v>
      </c>
      <c r="X40" s="10">
        <f t="shared" ca="1" si="0"/>
        <v>0.2508835529185981</v>
      </c>
    </row>
    <row r="41" spans="1:24" ht="16.5" customHeight="1" x14ac:dyDescent="0.2">
      <c r="A41" s="28">
        <v>40</v>
      </c>
      <c r="B41" s="25" t="str">
        <f t="shared" ca="1" si="1"/>
        <v>Hispanic</v>
      </c>
      <c r="C41" s="29" t="str">
        <f t="shared" ca="1" si="2"/>
        <v>No</v>
      </c>
      <c r="D41" s="12"/>
      <c r="K41" s="9"/>
      <c r="L41" s="9"/>
      <c r="M41" s="9"/>
      <c r="N41" s="9"/>
      <c r="W41" s="10">
        <f t="shared" ca="1" si="0"/>
        <v>0.80755185016872599</v>
      </c>
      <c r="X41" s="10">
        <f t="shared" ca="1" si="0"/>
        <v>0.32041213834976379</v>
      </c>
    </row>
    <row r="42" spans="1:24" ht="16.5" customHeight="1" x14ac:dyDescent="0.2">
      <c r="A42" s="28">
        <v>41</v>
      </c>
      <c r="B42" s="25" t="str">
        <f t="shared" ca="1" si="1"/>
        <v>Hispanic</v>
      </c>
      <c r="C42" s="29" t="str">
        <f t="shared" ca="1" si="2"/>
        <v>Yes</v>
      </c>
      <c r="D42" s="12"/>
      <c r="K42" s="9"/>
      <c r="L42" s="9"/>
      <c r="M42" s="9"/>
      <c r="N42" s="9"/>
      <c r="W42" s="10">
        <f t="shared" ca="1" si="0"/>
        <v>0.78688505136093645</v>
      </c>
      <c r="X42" s="10">
        <f t="shared" ca="1" si="0"/>
        <v>0.93630013255219657</v>
      </c>
    </row>
    <row r="43" spans="1:24" ht="16.5" customHeight="1" x14ac:dyDescent="0.2">
      <c r="A43" s="28">
        <v>42</v>
      </c>
      <c r="B43" s="25" t="str">
        <f t="shared" ca="1" si="1"/>
        <v>Hispanic</v>
      </c>
      <c r="C43" s="29" t="str">
        <f t="shared" ca="1" si="2"/>
        <v>No</v>
      </c>
      <c r="D43" s="12"/>
      <c r="E43" s="9"/>
      <c r="F43" s="9"/>
      <c r="G43" s="9"/>
      <c r="H43" s="9"/>
      <c r="I43" s="9"/>
      <c r="J43" s="9"/>
      <c r="K43" s="9"/>
      <c r="L43" s="9"/>
      <c r="M43" s="9"/>
      <c r="N43" s="9"/>
      <c r="W43" s="10">
        <f t="shared" ca="1" si="0"/>
        <v>0.76430709359002014</v>
      </c>
      <c r="X43" s="10">
        <f t="shared" ca="1" si="0"/>
        <v>0.69892197391000133</v>
      </c>
    </row>
    <row r="44" spans="1:24" ht="16.5" customHeight="1" x14ac:dyDescent="0.2">
      <c r="A44" s="28">
        <v>43</v>
      </c>
      <c r="B44" s="25" t="str">
        <f t="shared" ca="1" si="1"/>
        <v>white</v>
      </c>
      <c r="C44" s="29" t="str">
        <f t="shared" ca="1" si="2"/>
        <v>No</v>
      </c>
      <c r="D44" s="12"/>
      <c r="E44" s="9"/>
      <c r="F44" s="9"/>
      <c r="G44" s="9"/>
      <c r="H44" s="9"/>
      <c r="I44" s="9"/>
      <c r="J44" s="9"/>
      <c r="K44" s="9"/>
      <c r="L44" s="9"/>
      <c r="M44" s="9"/>
      <c r="N44" s="9"/>
      <c r="W44" s="10">
        <f t="shared" ca="1" si="0"/>
        <v>0.44262520734582955</v>
      </c>
      <c r="X44" s="10">
        <f t="shared" ca="1" si="0"/>
        <v>0.46965618333420112</v>
      </c>
    </row>
    <row r="45" spans="1:24" ht="16.5" customHeight="1" x14ac:dyDescent="0.2">
      <c r="A45" s="28">
        <v>44</v>
      </c>
      <c r="B45" s="25" t="str">
        <f t="shared" ca="1" si="1"/>
        <v>black</v>
      </c>
      <c r="C45" s="29" t="str">
        <f t="shared" ca="1" si="2"/>
        <v>No</v>
      </c>
      <c r="D45" s="12"/>
      <c r="E45" s="9"/>
      <c r="F45" s="9"/>
      <c r="G45" s="9"/>
      <c r="H45" s="9"/>
      <c r="I45" s="9"/>
      <c r="J45" s="9"/>
      <c r="K45" s="9"/>
      <c r="L45" s="9"/>
      <c r="M45" s="9"/>
      <c r="N45" s="9"/>
      <c r="W45" s="10">
        <f t="shared" ca="1" si="0"/>
        <v>0.67091066780059516</v>
      </c>
      <c r="X45" s="10">
        <f t="shared" ca="1" si="0"/>
        <v>0.66033912767998837</v>
      </c>
    </row>
    <row r="46" spans="1:24" ht="16.5" customHeight="1" x14ac:dyDescent="0.2">
      <c r="A46" s="28">
        <v>45</v>
      </c>
      <c r="B46" s="25" t="str">
        <f t="shared" ca="1" si="1"/>
        <v>Hispanic</v>
      </c>
      <c r="C46" s="29" t="str">
        <f t="shared" ca="1" si="2"/>
        <v>No</v>
      </c>
      <c r="D46" s="12"/>
      <c r="E46" s="9"/>
      <c r="F46" s="9"/>
      <c r="G46" s="9"/>
      <c r="H46" s="9"/>
      <c r="I46" s="9"/>
      <c r="J46" s="9"/>
      <c r="K46" s="9"/>
      <c r="L46" s="9"/>
      <c r="M46" s="9"/>
      <c r="N46" s="9"/>
      <c r="W46" s="10">
        <f t="shared" ca="1" si="0"/>
        <v>0.75264288835405624</v>
      </c>
      <c r="X46" s="10">
        <f t="shared" ca="1" si="0"/>
        <v>0.27484023073524977</v>
      </c>
    </row>
    <row r="47" spans="1:24" ht="16.5" customHeight="1" x14ac:dyDescent="0.2">
      <c r="A47" s="28">
        <v>46</v>
      </c>
      <c r="B47" s="25" t="str">
        <f t="shared" ca="1" si="1"/>
        <v>white</v>
      </c>
      <c r="C47" s="29" t="str">
        <f t="shared" ca="1" si="2"/>
        <v>No</v>
      </c>
      <c r="D47" s="12"/>
      <c r="E47" s="9"/>
      <c r="F47" s="9"/>
      <c r="G47" s="9"/>
      <c r="H47" s="9"/>
      <c r="I47" s="9"/>
      <c r="J47" s="9"/>
      <c r="K47" s="9"/>
      <c r="L47" s="9"/>
      <c r="M47" s="9"/>
      <c r="N47" s="9"/>
      <c r="W47" s="10">
        <f t="shared" ca="1" si="0"/>
        <v>0.3395677618493228</v>
      </c>
      <c r="X47" s="10">
        <f t="shared" ca="1" si="0"/>
        <v>0.50029202070373235</v>
      </c>
    </row>
    <row r="48" spans="1:24" ht="16.5" customHeight="1" x14ac:dyDescent="0.2">
      <c r="A48" s="28">
        <v>47</v>
      </c>
      <c r="B48" s="25" t="str">
        <f t="shared" ca="1" si="1"/>
        <v>white</v>
      </c>
      <c r="C48" s="29" t="str">
        <f t="shared" ca="1" si="2"/>
        <v>No</v>
      </c>
      <c r="D48" s="12"/>
      <c r="E48" s="9"/>
      <c r="F48" s="9"/>
      <c r="G48" s="9"/>
      <c r="H48" s="9"/>
      <c r="I48" s="9"/>
      <c r="J48" s="9"/>
      <c r="K48" s="9"/>
      <c r="L48" s="9"/>
      <c r="M48" s="9"/>
      <c r="N48" s="9"/>
      <c r="W48" s="10">
        <f t="shared" ca="1" si="0"/>
        <v>0.38134003195308519</v>
      </c>
      <c r="X48" s="10">
        <f t="shared" ca="1" si="0"/>
        <v>0.35344920855405582</v>
      </c>
    </row>
    <row r="49" spans="1:24" ht="16.5" customHeight="1" x14ac:dyDescent="0.2">
      <c r="A49" s="28">
        <v>48</v>
      </c>
      <c r="B49" s="25" t="str">
        <f t="shared" ca="1" si="1"/>
        <v>other</v>
      </c>
      <c r="C49" s="29" t="str">
        <f t="shared" ca="1" si="2"/>
        <v>No</v>
      </c>
      <c r="D49" s="12"/>
      <c r="E49" s="9"/>
      <c r="F49" s="9"/>
      <c r="G49" s="9"/>
      <c r="H49" s="9"/>
      <c r="I49" s="9"/>
      <c r="J49" s="9"/>
      <c r="K49" s="9"/>
      <c r="L49" s="9"/>
      <c r="M49" s="9"/>
      <c r="N49" s="9"/>
      <c r="W49" s="10">
        <f t="shared" ca="1" si="0"/>
        <v>0.99198360107891959</v>
      </c>
      <c r="X49" s="10">
        <f t="shared" ca="1" si="0"/>
        <v>0.28691950884780471</v>
      </c>
    </row>
    <row r="50" spans="1:24" ht="16.5" customHeight="1" x14ac:dyDescent="0.2">
      <c r="A50" s="28">
        <v>49</v>
      </c>
      <c r="B50" s="25" t="str">
        <f t="shared" ca="1" si="1"/>
        <v>white</v>
      </c>
      <c r="C50" s="29" t="str">
        <f t="shared" ca="1" si="2"/>
        <v>No</v>
      </c>
      <c r="D50" s="12"/>
      <c r="E50" s="9"/>
      <c r="F50" s="9"/>
      <c r="G50" s="9"/>
      <c r="H50" s="9"/>
      <c r="I50" s="9"/>
      <c r="J50" s="9"/>
      <c r="K50" s="9"/>
      <c r="L50" s="9"/>
      <c r="M50" s="9"/>
      <c r="N50" s="9"/>
      <c r="W50" s="10">
        <f t="shared" ca="1" si="0"/>
        <v>0.30828079141755149</v>
      </c>
      <c r="X50" s="10">
        <f t="shared" ca="1" si="0"/>
        <v>0.22820981936709728</v>
      </c>
    </row>
    <row r="51" spans="1:24" ht="16.5" customHeight="1" x14ac:dyDescent="0.2">
      <c r="A51" s="28">
        <v>50</v>
      </c>
      <c r="B51" s="25" t="str">
        <f t="shared" ca="1" si="1"/>
        <v>white</v>
      </c>
      <c r="C51" s="29" t="str">
        <f t="shared" ca="1" si="2"/>
        <v>No</v>
      </c>
      <c r="D51" s="12"/>
      <c r="E51" s="9"/>
      <c r="F51" s="9"/>
      <c r="G51" s="9"/>
      <c r="H51" s="9"/>
      <c r="I51" s="9"/>
      <c r="J51" s="9"/>
      <c r="K51" s="9"/>
      <c r="L51" s="9"/>
      <c r="M51" s="9"/>
      <c r="N51" s="9"/>
      <c r="W51" s="10">
        <f t="shared" ca="1" si="0"/>
        <v>0.29267192041264667</v>
      </c>
      <c r="X51" s="10">
        <f t="shared" ca="1" si="0"/>
        <v>6.0526129403908335E-2</v>
      </c>
    </row>
    <row r="52" spans="1:24" ht="16.5" customHeight="1" x14ac:dyDescent="0.2">
      <c r="A52" s="28">
        <v>51</v>
      </c>
      <c r="B52" s="25" t="str">
        <f t="shared" ca="1" si="1"/>
        <v>white</v>
      </c>
      <c r="C52" s="29" t="str">
        <f t="shared" ca="1" si="2"/>
        <v>No</v>
      </c>
      <c r="D52" s="12"/>
      <c r="E52" s="9"/>
      <c r="F52" s="9"/>
      <c r="G52" s="9"/>
      <c r="H52" s="9"/>
      <c r="I52" s="9"/>
      <c r="J52" s="9"/>
      <c r="K52" s="9"/>
      <c r="L52" s="9"/>
      <c r="M52" s="9"/>
      <c r="N52" s="9"/>
      <c r="W52" s="10">
        <f t="shared" ca="1" si="0"/>
        <v>0.17151794771242901</v>
      </c>
      <c r="X52" s="10">
        <f t="shared" ca="1" si="0"/>
        <v>0.51264996584353684</v>
      </c>
    </row>
    <row r="53" spans="1:24" ht="16.5" customHeight="1" x14ac:dyDescent="0.2">
      <c r="A53" s="28">
        <v>52</v>
      </c>
      <c r="B53" s="25" t="str">
        <f t="shared" ca="1" si="1"/>
        <v>white</v>
      </c>
      <c r="C53" s="29" t="str">
        <f t="shared" ca="1" si="2"/>
        <v>No</v>
      </c>
      <c r="D53" s="12"/>
      <c r="E53" s="9"/>
      <c r="F53" s="9"/>
      <c r="G53" s="9"/>
      <c r="H53" s="9"/>
      <c r="I53" s="9"/>
      <c r="J53" s="9"/>
      <c r="K53" s="9"/>
      <c r="L53" s="9"/>
      <c r="M53" s="9"/>
      <c r="N53" s="9"/>
      <c r="W53" s="10">
        <f t="shared" ca="1" si="0"/>
        <v>0.2629571877046869</v>
      </c>
      <c r="X53" s="10">
        <f t="shared" ca="1" si="0"/>
        <v>0.36789121489633203</v>
      </c>
    </row>
    <row r="54" spans="1:24" ht="16.5" customHeight="1" x14ac:dyDescent="0.2">
      <c r="A54" s="28">
        <v>53</v>
      </c>
      <c r="B54" s="25" t="str">
        <f t="shared" ca="1" si="1"/>
        <v>white</v>
      </c>
      <c r="C54" s="29" t="str">
        <f t="shared" ca="1" si="2"/>
        <v>No</v>
      </c>
      <c r="D54" s="12"/>
      <c r="E54" s="9"/>
      <c r="F54" s="9"/>
      <c r="G54" s="9"/>
      <c r="H54" s="9"/>
      <c r="I54" s="9"/>
      <c r="J54" s="9"/>
      <c r="K54" s="9"/>
      <c r="L54" s="9"/>
      <c r="M54" s="9"/>
      <c r="N54" s="9"/>
      <c r="W54" s="10">
        <f t="shared" ca="1" si="0"/>
        <v>0.25728142774215512</v>
      </c>
      <c r="X54" s="10">
        <f t="shared" ca="1" si="0"/>
        <v>0.10461139589835333</v>
      </c>
    </row>
    <row r="55" spans="1:24" ht="16.5" customHeight="1" x14ac:dyDescent="0.2">
      <c r="A55" s="28">
        <v>54</v>
      </c>
      <c r="B55" s="25" t="str">
        <f t="shared" ca="1" si="1"/>
        <v>white</v>
      </c>
      <c r="C55" s="29" t="str">
        <f t="shared" ca="1" si="2"/>
        <v>No</v>
      </c>
      <c r="D55" s="12"/>
      <c r="E55" s="9"/>
      <c r="F55" s="9"/>
      <c r="G55" s="9"/>
      <c r="H55" s="9"/>
      <c r="I55" s="9"/>
      <c r="J55" s="9"/>
      <c r="K55" s="9"/>
      <c r="L55" s="9"/>
      <c r="M55" s="9"/>
      <c r="N55" s="9"/>
      <c r="W55" s="10">
        <f t="shared" ca="1" si="0"/>
        <v>0.30798685045173979</v>
      </c>
      <c r="X55" s="10">
        <f t="shared" ca="1" si="0"/>
        <v>0.16268413984903174</v>
      </c>
    </row>
    <row r="56" spans="1:24" ht="16.5" customHeight="1" x14ac:dyDescent="0.2">
      <c r="A56" s="28">
        <v>55</v>
      </c>
      <c r="B56" s="25" t="str">
        <f t="shared" ca="1" si="1"/>
        <v>other</v>
      </c>
      <c r="C56" s="29" t="str">
        <f t="shared" ca="1" si="2"/>
        <v>Yes</v>
      </c>
      <c r="D56" s="12"/>
      <c r="E56" s="9"/>
      <c r="F56" s="9"/>
      <c r="G56" s="9"/>
      <c r="H56" s="9"/>
      <c r="I56" s="9"/>
      <c r="J56" s="9"/>
      <c r="K56" s="9"/>
      <c r="L56" s="9"/>
      <c r="M56" s="9"/>
      <c r="N56" s="9"/>
      <c r="W56" s="10">
        <f t="shared" ca="1" si="0"/>
        <v>0.82662549681526298</v>
      </c>
      <c r="X56" s="10">
        <f t="shared" ca="1" si="0"/>
        <v>0.8796588290215438</v>
      </c>
    </row>
    <row r="57" spans="1:24" ht="16.5" customHeight="1" x14ac:dyDescent="0.2">
      <c r="A57" s="28">
        <v>56</v>
      </c>
      <c r="B57" s="25" t="str">
        <f t="shared" ca="1" si="1"/>
        <v>white</v>
      </c>
      <c r="C57" s="29" t="str">
        <f t="shared" ca="1" si="2"/>
        <v>No</v>
      </c>
      <c r="D57" s="12"/>
      <c r="E57" s="9"/>
      <c r="F57" s="9"/>
      <c r="G57" s="9"/>
      <c r="H57" s="9"/>
      <c r="I57" s="9"/>
      <c r="J57" s="9"/>
      <c r="K57" s="9"/>
      <c r="L57" s="9"/>
      <c r="M57" s="9"/>
      <c r="N57" s="9"/>
      <c r="W57" s="10">
        <f t="shared" ca="1" si="0"/>
        <v>5.9716383497103065E-2</v>
      </c>
      <c r="X57" s="10">
        <f t="shared" ca="1" si="0"/>
        <v>0.60306533973597265</v>
      </c>
    </row>
    <row r="58" spans="1:24" ht="16.5" customHeight="1" x14ac:dyDescent="0.2">
      <c r="A58" s="28">
        <v>57</v>
      </c>
      <c r="B58" s="25" t="str">
        <f t="shared" ca="1" si="1"/>
        <v>white</v>
      </c>
      <c r="C58" s="29" t="str">
        <f t="shared" ca="1" si="2"/>
        <v>Yes</v>
      </c>
      <c r="D58" s="12"/>
      <c r="E58" s="9"/>
      <c r="F58" s="9"/>
      <c r="G58" s="9"/>
      <c r="H58" s="9"/>
      <c r="I58" s="9"/>
      <c r="J58" s="9"/>
      <c r="K58" s="9"/>
      <c r="L58" s="9"/>
      <c r="M58" s="9"/>
      <c r="N58" s="9"/>
      <c r="W58" s="10">
        <f t="shared" ca="1" si="0"/>
        <v>0.13152982085255083</v>
      </c>
      <c r="X58" s="10">
        <f t="shared" ca="1" si="0"/>
        <v>0.92614136219980991</v>
      </c>
    </row>
    <row r="59" spans="1:24" ht="16.5" customHeight="1" x14ac:dyDescent="0.2">
      <c r="A59" s="28">
        <v>58</v>
      </c>
      <c r="B59" s="25" t="str">
        <f t="shared" ca="1" si="1"/>
        <v>white</v>
      </c>
      <c r="C59" s="29" t="str">
        <f t="shared" ca="1" si="2"/>
        <v>No</v>
      </c>
      <c r="D59" s="12"/>
      <c r="E59" s="9"/>
      <c r="F59" s="9"/>
      <c r="G59" s="9"/>
      <c r="H59" s="9"/>
      <c r="I59" s="9"/>
      <c r="J59" s="9"/>
      <c r="K59" s="9"/>
      <c r="L59" s="9"/>
      <c r="M59" s="9"/>
      <c r="N59" s="9"/>
      <c r="W59" s="10">
        <f t="shared" ca="1" si="0"/>
        <v>0.41853799758746246</v>
      </c>
      <c r="X59" s="10">
        <f t="shared" ca="1" si="0"/>
        <v>0.41021057193716781</v>
      </c>
    </row>
    <row r="60" spans="1:24" ht="16.5" customHeight="1" x14ac:dyDescent="0.2">
      <c r="A60" s="28">
        <v>59</v>
      </c>
      <c r="B60" s="25" t="str">
        <f t="shared" ca="1" si="1"/>
        <v>Hispanic</v>
      </c>
      <c r="C60" s="29" t="str">
        <f t="shared" ca="1" si="2"/>
        <v>No</v>
      </c>
      <c r="D60" s="12"/>
      <c r="E60" s="9"/>
      <c r="F60" s="9"/>
      <c r="G60" s="9"/>
      <c r="H60" s="9"/>
      <c r="I60" s="9"/>
      <c r="J60" s="9"/>
      <c r="K60" s="9"/>
      <c r="L60" s="9"/>
      <c r="M60" s="9"/>
      <c r="N60" s="9"/>
      <c r="W60" s="10">
        <f t="shared" ca="1" si="0"/>
        <v>0.78410583762216657</v>
      </c>
      <c r="X60" s="10">
        <f t="shared" ca="1" si="0"/>
        <v>0.39794387636510564</v>
      </c>
    </row>
    <row r="61" spans="1:24" ht="16.5" customHeight="1" x14ac:dyDescent="0.2">
      <c r="A61" s="28">
        <v>60</v>
      </c>
      <c r="B61" s="25" t="str">
        <f t="shared" ca="1" si="1"/>
        <v>white</v>
      </c>
      <c r="C61" s="29" t="str">
        <f t="shared" ca="1" si="2"/>
        <v>No</v>
      </c>
      <c r="D61" s="12"/>
      <c r="E61" s="9"/>
      <c r="F61" s="9"/>
      <c r="G61" s="9"/>
      <c r="H61" s="9"/>
      <c r="I61" s="9"/>
      <c r="J61" s="9"/>
      <c r="K61" s="9"/>
      <c r="L61" s="9"/>
      <c r="M61" s="9"/>
      <c r="N61" s="9"/>
      <c r="W61" s="10">
        <f t="shared" ca="1" si="0"/>
        <v>0.49612080838217232</v>
      </c>
      <c r="X61" s="10">
        <f t="shared" ca="1" si="0"/>
        <v>0.66111678896171311</v>
      </c>
    </row>
    <row r="62" spans="1:24" ht="16.5" customHeight="1" x14ac:dyDescent="0.2">
      <c r="A62" s="28">
        <v>61</v>
      </c>
      <c r="B62" s="25" t="str">
        <f t="shared" ca="1" si="1"/>
        <v>Hispanic</v>
      </c>
      <c r="C62" s="29" t="str">
        <f t="shared" ca="1" si="2"/>
        <v>Yes</v>
      </c>
      <c r="D62" s="12"/>
      <c r="E62" s="9"/>
      <c r="F62" s="9"/>
      <c r="G62" s="9"/>
      <c r="H62" s="9"/>
      <c r="I62" s="9"/>
      <c r="J62" s="9"/>
      <c r="K62" s="9"/>
      <c r="L62" s="9"/>
      <c r="M62" s="9"/>
      <c r="N62" s="9"/>
      <c r="W62" s="10">
        <f t="shared" ca="1" si="0"/>
        <v>0.78553758826735676</v>
      </c>
      <c r="X62" s="10">
        <f t="shared" ca="1" si="0"/>
        <v>0.87985265168882298</v>
      </c>
    </row>
    <row r="63" spans="1:24" ht="16.5" customHeight="1" x14ac:dyDescent="0.2">
      <c r="A63" s="28">
        <v>62</v>
      </c>
      <c r="B63" s="25" t="str">
        <f t="shared" ca="1" si="1"/>
        <v>white</v>
      </c>
      <c r="C63" s="29" t="str">
        <f t="shared" ca="1" si="2"/>
        <v>No</v>
      </c>
      <c r="D63" s="12"/>
      <c r="E63" s="9"/>
      <c r="F63" s="9"/>
      <c r="G63" s="9"/>
      <c r="H63" s="9"/>
      <c r="I63" s="9"/>
      <c r="J63" s="9"/>
      <c r="K63" s="9"/>
      <c r="L63" s="9"/>
      <c r="M63" s="9"/>
      <c r="N63" s="9"/>
      <c r="W63" s="10">
        <f t="shared" ca="1" si="0"/>
        <v>0.31157457511211695</v>
      </c>
      <c r="X63" s="10">
        <f t="shared" ca="1" si="0"/>
        <v>0.64171407844428263</v>
      </c>
    </row>
    <row r="64" spans="1:24" ht="16.5" customHeight="1" x14ac:dyDescent="0.2">
      <c r="A64" s="28">
        <v>63</v>
      </c>
      <c r="B64" s="25" t="str">
        <f t="shared" ca="1" si="1"/>
        <v>white</v>
      </c>
      <c r="C64" s="29" t="str">
        <f t="shared" ca="1" si="2"/>
        <v>No</v>
      </c>
      <c r="D64" s="12"/>
      <c r="E64" s="9"/>
      <c r="F64" s="9"/>
      <c r="G64" s="9"/>
      <c r="H64" s="9"/>
      <c r="I64" s="9"/>
      <c r="J64" s="9"/>
      <c r="K64" s="9"/>
      <c r="L64" s="9"/>
      <c r="M64" s="9"/>
      <c r="N64" s="9"/>
      <c r="W64" s="10">
        <f t="shared" ca="1" si="0"/>
        <v>0.37251141838340673</v>
      </c>
      <c r="X64" s="10">
        <f t="shared" ca="1" si="0"/>
        <v>0.60270880369310786</v>
      </c>
    </row>
    <row r="65" spans="1:24" ht="16.5" customHeight="1" x14ac:dyDescent="0.2">
      <c r="A65" s="28">
        <v>64</v>
      </c>
      <c r="B65" s="25" t="str">
        <f t="shared" ca="1" si="1"/>
        <v>other</v>
      </c>
      <c r="C65" s="29" t="str">
        <f t="shared" ca="1" si="2"/>
        <v>No</v>
      </c>
      <c r="D65" s="12"/>
      <c r="E65" s="9"/>
      <c r="F65" s="9"/>
      <c r="G65" s="9"/>
      <c r="H65" s="9"/>
      <c r="I65" s="9"/>
      <c r="J65" s="9"/>
      <c r="K65" s="9"/>
      <c r="L65" s="9"/>
      <c r="M65" s="9"/>
      <c r="N65" s="9"/>
      <c r="W65" s="10">
        <f t="shared" ca="1" si="0"/>
        <v>0.99668060878638909</v>
      </c>
      <c r="X65" s="10">
        <f t="shared" ca="1" si="0"/>
        <v>6.8752364994759563E-2</v>
      </c>
    </row>
    <row r="66" spans="1:24" ht="16.5" customHeight="1" x14ac:dyDescent="0.2">
      <c r="A66" s="28">
        <v>65</v>
      </c>
      <c r="B66" s="25" t="str">
        <f t="shared" ca="1" si="1"/>
        <v>other</v>
      </c>
      <c r="C66" s="29" t="str">
        <f t="shared" ca="1" si="2"/>
        <v>No</v>
      </c>
      <c r="D66" s="12"/>
      <c r="E66" s="9"/>
      <c r="F66" s="9"/>
      <c r="G66" s="9"/>
      <c r="H66" s="9"/>
      <c r="I66" s="9"/>
      <c r="J66" s="9"/>
      <c r="K66" s="9"/>
      <c r="L66" s="9"/>
      <c r="M66" s="9"/>
      <c r="N66" s="9"/>
      <c r="W66" s="10">
        <f t="shared" ref="W66:X129" ca="1" si="7">RAND()</f>
        <v>0.93158138039640459</v>
      </c>
      <c r="X66" s="10">
        <f t="shared" ca="1" si="7"/>
        <v>0.63229506630449195</v>
      </c>
    </row>
    <row r="67" spans="1:24" ht="16.5" customHeight="1" x14ac:dyDescent="0.2">
      <c r="A67" s="28">
        <v>66</v>
      </c>
      <c r="B67" s="25" t="str">
        <f t="shared" ref="B67:B130" ca="1" si="8">IF(W67&lt;0.6,"white",IF(W67&lt;0.72,"black",IF(W67&lt;0.81,"Hispanic","other")))</f>
        <v>other</v>
      </c>
      <c r="C67" s="29" t="str">
        <f t="shared" ref="C67:C130" ca="1" si="9">IF(IF(B67="white",0.05,-0.05)+X67&gt;0.75,"Yes","No")</f>
        <v>No</v>
      </c>
      <c r="D67" s="12"/>
      <c r="E67" s="9"/>
      <c r="F67" s="9"/>
      <c r="G67" s="9"/>
      <c r="H67" s="9"/>
      <c r="I67" s="9"/>
      <c r="J67" s="9"/>
      <c r="K67" s="9"/>
      <c r="L67" s="9"/>
      <c r="M67" s="9"/>
      <c r="N67" s="9"/>
      <c r="W67" s="10">
        <f t="shared" ca="1" si="7"/>
        <v>0.85417143663307127</v>
      </c>
      <c r="X67" s="10">
        <f t="shared" ca="1" si="7"/>
        <v>0.22442124410199349</v>
      </c>
    </row>
    <row r="68" spans="1:24" ht="16.5" customHeight="1" x14ac:dyDescent="0.2">
      <c r="A68" s="28">
        <v>67</v>
      </c>
      <c r="B68" s="25" t="str">
        <f t="shared" ca="1" si="8"/>
        <v>white</v>
      </c>
      <c r="C68" s="29" t="str">
        <f t="shared" ca="1" si="9"/>
        <v>Yes</v>
      </c>
      <c r="D68" s="12"/>
      <c r="E68" s="9"/>
      <c r="F68" s="9"/>
      <c r="G68" s="9"/>
      <c r="H68" s="9"/>
      <c r="I68" s="9"/>
      <c r="J68" s="9"/>
      <c r="K68" s="9"/>
      <c r="L68" s="9"/>
      <c r="M68" s="9"/>
      <c r="N68" s="9"/>
      <c r="W68" s="10">
        <f t="shared" ca="1" si="7"/>
        <v>9.1777221951138799E-2</v>
      </c>
      <c r="X68" s="10">
        <f t="shared" ca="1" si="7"/>
        <v>0.94879165127364862</v>
      </c>
    </row>
    <row r="69" spans="1:24" ht="16.5" customHeight="1" x14ac:dyDescent="0.2">
      <c r="A69" s="28">
        <v>68</v>
      </c>
      <c r="B69" s="25" t="str">
        <f t="shared" ca="1" si="8"/>
        <v>other</v>
      </c>
      <c r="C69" s="29" t="str">
        <f t="shared" ca="1" si="9"/>
        <v>Yes</v>
      </c>
      <c r="D69" s="12"/>
      <c r="E69" s="9"/>
      <c r="F69" s="9"/>
      <c r="G69" s="9"/>
      <c r="H69" s="9"/>
      <c r="I69" s="9"/>
      <c r="J69" s="9"/>
      <c r="K69" s="9"/>
      <c r="L69" s="9"/>
      <c r="M69" s="9"/>
      <c r="N69" s="9"/>
      <c r="W69" s="10">
        <f t="shared" ca="1" si="7"/>
        <v>0.8398069791610302</v>
      </c>
      <c r="X69" s="10">
        <f t="shared" ca="1" si="7"/>
        <v>0.94586502176348353</v>
      </c>
    </row>
    <row r="70" spans="1:24" ht="16.5" customHeight="1" x14ac:dyDescent="0.2">
      <c r="A70" s="28">
        <v>69</v>
      </c>
      <c r="B70" s="25" t="str">
        <f t="shared" ca="1" si="8"/>
        <v>white</v>
      </c>
      <c r="C70" s="29" t="str">
        <f t="shared" ca="1" si="9"/>
        <v>Yes</v>
      </c>
      <c r="D70" s="12"/>
      <c r="E70" s="9"/>
      <c r="F70" s="9"/>
      <c r="G70" s="9"/>
      <c r="H70" s="9"/>
      <c r="I70" s="9"/>
      <c r="J70" s="9"/>
      <c r="K70" s="9"/>
      <c r="L70" s="9"/>
      <c r="M70" s="9"/>
      <c r="N70" s="9"/>
      <c r="W70" s="10">
        <f t="shared" ca="1" si="7"/>
        <v>9.4866867065360738E-2</v>
      </c>
      <c r="X70" s="10">
        <f t="shared" ca="1" si="7"/>
        <v>0.86922307842250168</v>
      </c>
    </row>
    <row r="71" spans="1:24" ht="16.5" customHeight="1" x14ac:dyDescent="0.2">
      <c r="A71" s="28">
        <v>70</v>
      </c>
      <c r="B71" s="25" t="str">
        <f t="shared" ca="1" si="8"/>
        <v>black</v>
      </c>
      <c r="C71" s="29" t="str">
        <f t="shared" ca="1" si="9"/>
        <v>Yes</v>
      </c>
      <c r="D71" s="12"/>
      <c r="E71" s="9"/>
      <c r="F71" s="9"/>
      <c r="G71" s="9"/>
      <c r="H71" s="9"/>
      <c r="I71" s="9"/>
      <c r="J71" s="9"/>
      <c r="K71" s="9"/>
      <c r="L71" s="9"/>
      <c r="M71" s="9"/>
      <c r="N71" s="9"/>
      <c r="W71" s="10">
        <f t="shared" ca="1" si="7"/>
        <v>0.6719907983994553</v>
      </c>
      <c r="X71" s="10">
        <f t="shared" ca="1" si="7"/>
        <v>0.80764444822758219</v>
      </c>
    </row>
    <row r="72" spans="1:24" ht="16.5" customHeight="1" x14ac:dyDescent="0.2">
      <c r="A72" s="28">
        <v>71</v>
      </c>
      <c r="B72" s="25" t="str">
        <f t="shared" ca="1" si="8"/>
        <v>white</v>
      </c>
      <c r="C72" s="29" t="str">
        <f t="shared" ca="1" si="9"/>
        <v>No</v>
      </c>
      <c r="D72" s="12"/>
      <c r="E72" s="9"/>
      <c r="F72" s="9"/>
      <c r="G72" s="9"/>
      <c r="H72" s="9"/>
      <c r="I72" s="9"/>
      <c r="J72" s="9"/>
      <c r="K72" s="9"/>
      <c r="L72" s="9"/>
      <c r="M72" s="9"/>
      <c r="N72" s="9"/>
      <c r="W72" s="10">
        <f t="shared" ca="1" si="7"/>
        <v>0.2176407242411601</v>
      </c>
      <c r="X72" s="10">
        <f t="shared" ca="1" si="7"/>
        <v>0.66751790553500079</v>
      </c>
    </row>
    <row r="73" spans="1:24" ht="16.5" customHeight="1" x14ac:dyDescent="0.2">
      <c r="A73" s="28">
        <v>72</v>
      </c>
      <c r="B73" s="25" t="str">
        <f t="shared" ca="1" si="8"/>
        <v>white</v>
      </c>
      <c r="C73" s="29" t="str">
        <f t="shared" ca="1" si="9"/>
        <v>No</v>
      </c>
      <c r="D73" s="12"/>
      <c r="E73" s="9"/>
      <c r="F73" s="9"/>
      <c r="G73" s="9"/>
      <c r="H73" s="9"/>
      <c r="I73" s="9"/>
      <c r="J73" s="9"/>
      <c r="K73" s="9"/>
      <c r="L73" s="9"/>
      <c r="M73" s="9"/>
      <c r="N73" s="9"/>
      <c r="W73" s="10">
        <f t="shared" ca="1" si="7"/>
        <v>0.51124398336115295</v>
      </c>
      <c r="X73" s="10">
        <f t="shared" ca="1" si="7"/>
        <v>0.42625473925484958</v>
      </c>
    </row>
    <row r="74" spans="1:24" ht="16.5" customHeight="1" x14ac:dyDescent="0.2">
      <c r="A74" s="28">
        <v>73</v>
      </c>
      <c r="B74" s="25" t="str">
        <f t="shared" ca="1" si="8"/>
        <v>black</v>
      </c>
      <c r="C74" s="29" t="str">
        <f t="shared" ca="1" si="9"/>
        <v>Yes</v>
      </c>
      <c r="D74" s="12"/>
      <c r="E74" s="9"/>
      <c r="F74" s="9"/>
      <c r="G74" s="9"/>
      <c r="H74" s="9"/>
      <c r="I74" s="9"/>
      <c r="J74" s="9"/>
      <c r="K74" s="9"/>
      <c r="L74" s="9"/>
      <c r="M74" s="9"/>
      <c r="N74" s="9"/>
      <c r="W74" s="10">
        <f t="shared" ca="1" si="7"/>
        <v>0.70464637379890294</v>
      </c>
      <c r="X74" s="10">
        <f t="shared" ca="1" si="7"/>
        <v>0.84737827618068762</v>
      </c>
    </row>
    <row r="75" spans="1:24" ht="16.5" customHeight="1" x14ac:dyDescent="0.2">
      <c r="A75" s="28">
        <v>74</v>
      </c>
      <c r="B75" s="25" t="str">
        <f t="shared" ca="1" si="8"/>
        <v>black</v>
      </c>
      <c r="C75" s="29" t="str">
        <f t="shared" ca="1" si="9"/>
        <v>No</v>
      </c>
      <c r="D75" s="12"/>
      <c r="E75" s="9"/>
      <c r="F75" s="9"/>
      <c r="G75" s="9"/>
      <c r="H75" s="9"/>
      <c r="I75" s="9"/>
      <c r="J75" s="9"/>
      <c r="K75" s="9"/>
      <c r="L75" s="9"/>
      <c r="M75" s="9"/>
      <c r="N75" s="9"/>
      <c r="W75" s="10">
        <f t="shared" ca="1" si="7"/>
        <v>0.61591672875212455</v>
      </c>
      <c r="X75" s="10">
        <f t="shared" ca="1" si="7"/>
        <v>0.13075601522973046</v>
      </c>
    </row>
    <row r="76" spans="1:24" ht="16.5" customHeight="1" x14ac:dyDescent="0.2">
      <c r="A76" s="28">
        <v>75</v>
      </c>
      <c r="B76" s="25" t="str">
        <f t="shared" ca="1" si="8"/>
        <v>white</v>
      </c>
      <c r="C76" s="29" t="str">
        <f t="shared" ca="1" si="9"/>
        <v>Yes</v>
      </c>
      <c r="D76" s="12"/>
      <c r="E76" s="9"/>
      <c r="F76" s="9"/>
      <c r="G76" s="9"/>
      <c r="H76" s="9"/>
      <c r="I76" s="9"/>
      <c r="J76" s="9"/>
      <c r="K76" s="9"/>
      <c r="L76" s="9"/>
      <c r="M76" s="9"/>
      <c r="N76" s="9"/>
      <c r="W76" s="10">
        <f t="shared" ca="1" si="7"/>
        <v>0.379563182581101</v>
      </c>
      <c r="X76" s="10">
        <f t="shared" ca="1" si="7"/>
        <v>0.84876212632075509</v>
      </c>
    </row>
    <row r="77" spans="1:24" ht="16.5" customHeight="1" x14ac:dyDescent="0.2">
      <c r="A77" s="28">
        <v>76</v>
      </c>
      <c r="B77" s="25" t="str">
        <f t="shared" ca="1" si="8"/>
        <v>white</v>
      </c>
      <c r="C77" s="29" t="str">
        <f t="shared" ca="1" si="9"/>
        <v>No</v>
      </c>
      <c r="D77" s="12"/>
      <c r="E77" s="9"/>
      <c r="F77" s="9"/>
      <c r="G77" s="9"/>
      <c r="H77" s="9"/>
      <c r="I77" s="9"/>
      <c r="J77" s="9"/>
      <c r="K77" s="9"/>
      <c r="L77" s="9"/>
      <c r="M77" s="9"/>
      <c r="N77" s="9"/>
      <c r="W77" s="10">
        <f t="shared" ca="1" si="7"/>
        <v>0.34670684577837929</v>
      </c>
      <c r="X77" s="10">
        <f t="shared" ca="1" si="7"/>
        <v>0.25189082774023641</v>
      </c>
    </row>
    <row r="78" spans="1:24" ht="16.5" customHeight="1" x14ac:dyDescent="0.2">
      <c r="A78" s="28">
        <v>77</v>
      </c>
      <c r="B78" s="25" t="str">
        <f t="shared" ca="1" si="8"/>
        <v>black</v>
      </c>
      <c r="C78" s="29" t="str">
        <f t="shared" ca="1" si="9"/>
        <v>No</v>
      </c>
      <c r="D78" s="12"/>
      <c r="E78" s="9"/>
      <c r="F78" s="9"/>
      <c r="G78" s="9"/>
      <c r="H78" s="9"/>
      <c r="I78" s="9"/>
      <c r="J78" s="9"/>
      <c r="K78" s="9"/>
      <c r="L78" s="9"/>
      <c r="M78" s="9"/>
      <c r="N78" s="9"/>
      <c r="W78" s="10">
        <f t="shared" ca="1" si="7"/>
        <v>0.71832383063226202</v>
      </c>
      <c r="X78" s="10">
        <f t="shared" ca="1" si="7"/>
        <v>0.25702618004427136</v>
      </c>
    </row>
    <row r="79" spans="1:24" ht="16.5" customHeight="1" x14ac:dyDescent="0.2">
      <c r="A79" s="28">
        <v>78</v>
      </c>
      <c r="B79" s="25" t="str">
        <f t="shared" ca="1" si="8"/>
        <v>other</v>
      </c>
      <c r="C79" s="29" t="str">
        <f t="shared" ca="1" si="9"/>
        <v>No</v>
      </c>
      <c r="D79" s="12"/>
      <c r="E79" s="9"/>
      <c r="F79" s="9"/>
      <c r="G79" s="9"/>
      <c r="H79" s="9"/>
      <c r="I79" s="9"/>
      <c r="J79" s="9"/>
      <c r="K79" s="9"/>
      <c r="L79" s="9"/>
      <c r="M79" s="9"/>
      <c r="N79" s="9"/>
      <c r="W79" s="10">
        <f t="shared" ca="1" si="7"/>
        <v>0.9996075175768051</v>
      </c>
      <c r="X79" s="10">
        <f t="shared" ca="1" si="7"/>
        <v>0.62411055132801951</v>
      </c>
    </row>
    <row r="80" spans="1:24" ht="16.5" customHeight="1" x14ac:dyDescent="0.2">
      <c r="A80" s="28">
        <v>79</v>
      </c>
      <c r="B80" s="25" t="str">
        <f t="shared" ca="1" si="8"/>
        <v>white</v>
      </c>
      <c r="C80" s="29" t="str">
        <f t="shared" ca="1" si="9"/>
        <v>No</v>
      </c>
      <c r="D80" s="12"/>
      <c r="E80" s="9"/>
      <c r="F80" s="9"/>
      <c r="G80" s="9"/>
      <c r="H80" s="9"/>
      <c r="I80" s="9"/>
      <c r="J80" s="9"/>
      <c r="K80" s="9"/>
      <c r="L80" s="9"/>
      <c r="M80" s="9"/>
      <c r="N80" s="9"/>
      <c r="W80" s="10">
        <f t="shared" ca="1" si="7"/>
        <v>0.11031986743387956</v>
      </c>
      <c r="X80" s="10">
        <f t="shared" ca="1" si="7"/>
        <v>0.67557557283975334</v>
      </c>
    </row>
    <row r="81" spans="1:24" ht="16.5" customHeight="1" x14ac:dyDescent="0.2">
      <c r="A81" s="28">
        <v>80</v>
      </c>
      <c r="B81" s="25" t="str">
        <f t="shared" ca="1" si="8"/>
        <v>white</v>
      </c>
      <c r="C81" s="29" t="str">
        <f t="shared" ca="1" si="9"/>
        <v>Yes</v>
      </c>
      <c r="D81" s="12"/>
      <c r="E81" s="9"/>
      <c r="F81" s="9"/>
      <c r="G81" s="9"/>
      <c r="H81" s="9"/>
      <c r="I81" s="9"/>
      <c r="J81" s="9"/>
      <c r="K81" s="9"/>
      <c r="L81" s="9"/>
      <c r="M81" s="9"/>
      <c r="N81" s="9"/>
      <c r="W81" s="10">
        <f t="shared" ca="1" si="7"/>
        <v>0.25642795120823558</v>
      </c>
      <c r="X81" s="10">
        <f t="shared" ca="1" si="7"/>
        <v>0.84683924888394058</v>
      </c>
    </row>
    <row r="82" spans="1:24" ht="16.5" customHeight="1" x14ac:dyDescent="0.2">
      <c r="A82" s="28">
        <v>81</v>
      </c>
      <c r="B82" s="25" t="str">
        <f t="shared" ca="1" si="8"/>
        <v>other</v>
      </c>
      <c r="C82" s="29" t="str">
        <f t="shared" ca="1" si="9"/>
        <v>Yes</v>
      </c>
      <c r="D82" s="12"/>
      <c r="E82" s="9"/>
      <c r="F82" s="9"/>
      <c r="G82" s="9"/>
      <c r="H82" s="9"/>
      <c r="I82" s="9"/>
      <c r="J82" s="9"/>
      <c r="K82" s="9"/>
      <c r="L82" s="9"/>
      <c r="M82" s="9"/>
      <c r="N82" s="9"/>
      <c r="W82" s="10">
        <f t="shared" ca="1" si="7"/>
        <v>0.93466023479101257</v>
      </c>
      <c r="X82" s="10">
        <f t="shared" ca="1" si="7"/>
        <v>0.86240814598254856</v>
      </c>
    </row>
    <row r="83" spans="1:24" ht="16.5" customHeight="1" x14ac:dyDescent="0.2">
      <c r="A83" s="28">
        <v>82</v>
      </c>
      <c r="B83" s="25" t="str">
        <f t="shared" ca="1" si="8"/>
        <v>white</v>
      </c>
      <c r="C83" s="29" t="str">
        <f t="shared" ca="1" si="9"/>
        <v>No</v>
      </c>
      <c r="D83" s="12"/>
      <c r="E83" s="9"/>
      <c r="F83" s="9"/>
      <c r="G83" s="9"/>
      <c r="H83" s="9"/>
      <c r="I83" s="9"/>
      <c r="J83" s="9"/>
      <c r="K83" s="9"/>
      <c r="L83" s="9"/>
      <c r="M83" s="9"/>
      <c r="N83" s="9"/>
      <c r="W83" s="10">
        <f t="shared" ca="1" si="7"/>
        <v>0.11265680816008128</v>
      </c>
      <c r="X83" s="10">
        <f t="shared" ca="1" si="7"/>
        <v>0.23959680083441559</v>
      </c>
    </row>
    <row r="84" spans="1:24" ht="16.5" customHeight="1" x14ac:dyDescent="0.2">
      <c r="A84" s="28">
        <v>83</v>
      </c>
      <c r="B84" s="25" t="str">
        <f t="shared" ca="1" si="8"/>
        <v>white</v>
      </c>
      <c r="C84" s="29" t="str">
        <f t="shared" ca="1" si="9"/>
        <v>No</v>
      </c>
      <c r="D84" s="12"/>
      <c r="E84" s="9"/>
      <c r="F84" s="9"/>
      <c r="G84" s="9"/>
      <c r="H84" s="9"/>
      <c r="I84" s="9"/>
      <c r="J84" s="9"/>
      <c r="K84" s="9"/>
      <c r="L84" s="9"/>
      <c r="M84" s="9"/>
      <c r="N84" s="9"/>
      <c r="W84" s="10">
        <f t="shared" ca="1" si="7"/>
        <v>2.2292837953227229E-3</v>
      </c>
      <c r="X84" s="10">
        <f t="shared" ca="1" si="7"/>
        <v>0.58881223235147429</v>
      </c>
    </row>
    <row r="85" spans="1:24" ht="16.5" customHeight="1" x14ac:dyDescent="0.2">
      <c r="A85" s="28">
        <v>84</v>
      </c>
      <c r="B85" s="25" t="str">
        <f t="shared" ca="1" si="8"/>
        <v>white</v>
      </c>
      <c r="C85" s="29" t="str">
        <f t="shared" ca="1" si="9"/>
        <v>No</v>
      </c>
      <c r="D85" s="12"/>
      <c r="E85" s="9"/>
      <c r="F85" s="9"/>
      <c r="G85" s="9"/>
      <c r="H85" s="9"/>
      <c r="I85" s="9"/>
      <c r="J85" s="9"/>
      <c r="K85" s="9"/>
      <c r="L85" s="9"/>
      <c r="M85" s="9"/>
      <c r="N85" s="9"/>
      <c r="W85" s="10">
        <f t="shared" ca="1" si="7"/>
        <v>0.21778578192185905</v>
      </c>
      <c r="X85" s="10">
        <f t="shared" ca="1" si="7"/>
        <v>0.66932099657471111</v>
      </c>
    </row>
    <row r="86" spans="1:24" ht="16.5" customHeight="1" x14ac:dyDescent="0.2">
      <c r="A86" s="28">
        <v>85</v>
      </c>
      <c r="B86" s="25" t="str">
        <f t="shared" ca="1" si="8"/>
        <v>white</v>
      </c>
      <c r="C86" s="29" t="str">
        <f t="shared" ca="1" si="9"/>
        <v>No</v>
      </c>
      <c r="D86" s="12"/>
      <c r="E86" s="9"/>
      <c r="F86" s="9"/>
      <c r="G86" s="9"/>
      <c r="H86" s="9"/>
      <c r="I86" s="9"/>
      <c r="J86" s="9"/>
      <c r="K86" s="9"/>
      <c r="L86" s="9"/>
      <c r="M86" s="9"/>
      <c r="N86" s="9"/>
      <c r="W86" s="10">
        <f t="shared" ca="1" si="7"/>
        <v>0.29020642495675897</v>
      </c>
      <c r="X86" s="10">
        <f t="shared" ca="1" si="7"/>
        <v>0.67256560789681175</v>
      </c>
    </row>
    <row r="87" spans="1:24" ht="16.5" customHeight="1" x14ac:dyDescent="0.2">
      <c r="A87" s="28">
        <v>86</v>
      </c>
      <c r="B87" s="25" t="str">
        <f t="shared" ca="1" si="8"/>
        <v>other</v>
      </c>
      <c r="C87" s="29" t="str">
        <f t="shared" ca="1" si="9"/>
        <v>No</v>
      </c>
      <c r="D87" s="12"/>
      <c r="E87" s="9"/>
      <c r="F87" s="9"/>
      <c r="G87" s="9"/>
      <c r="H87" s="9"/>
      <c r="I87" s="9"/>
      <c r="J87" s="9"/>
      <c r="K87" s="9"/>
      <c r="L87" s="9"/>
      <c r="M87" s="9"/>
      <c r="N87" s="9"/>
      <c r="W87" s="10">
        <f t="shared" ca="1" si="7"/>
        <v>0.92406004025500699</v>
      </c>
      <c r="X87" s="10">
        <f t="shared" ca="1" si="7"/>
        <v>9.3756109404683485E-2</v>
      </c>
    </row>
    <row r="88" spans="1:24" ht="16.5" customHeight="1" x14ac:dyDescent="0.2">
      <c r="A88" s="28">
        <v>87</v>
      </c>
      <c r="B88" s="25" t="str">
        <f t="shared" ca="1" si="8"/>
        <v>white</v>
      </c>
      <c r="C88" s="29" t="str">
        <f t="shared" ca="1" si="9"/>
        <v>No</v>
      </c>
      <c r="D88" s="12"/>
      <c r="E88" s="9"/>
      <c r="F88" s="9"/>
      <c r="G88" s="9"/>
      <c r="H88" s="9"/>
      <c r="I88" s="9"/>
      <c r="J88" s="9"/>
      <c r="K88" s="9"/>
      <c r="L88" s="9"/>
      <c r="M88" s="9"/>
      <c r="N88" s="9"/>
      <c r="W88" s="10">
        <f t="shared" ca="1" si="7"/>
        <v>0.23080493540214453</v>
      </c>
      <c r="X88" s="10">
        <f t="shared" ca="1" si="7"/>
        <v>0.52695927470403769</v>
      </c>
    </row>
    <row r="89" spans="1:24" ht="16.5" customHeight="1" x14ac:dyDescent="0.2">
      <c r="A89" s="28">
        <v>88</v>
      </c>
      <c r="B89" s="25" t="str">
        <f t="shared" ca="1" si="8"/>
        <v>white</v>
      </c>
      <c r="C89" s="29" t="str">
        <f t="shared" ca="1" si="9"/>
        <v>No</v>
      </c>
      <c r="D89" s="12"/>
      <c r="E89" s="9"/>
      <c r="F89" s="9"/>
      <c r="G89" s="9"/>
      <c r="H89" s="9"/>
      <c r="I89" s="9"/>
      <c r="J89" s="9"/>
      <c r="K89" s="9"/>
      <c r="L89" s="9"/>
      <c r="M89" s="9"/>
      <c r="N89" s="9"/>
      <c r="W89" s="10">
        <f t="shared" ca="1" si="7"/>
        <v>0.51994043098374376</v>
      </c>
      <c r="X89" s="10">
        <f t="shared" ca="1" si="7"/>
        <v>0.15545797565676722</v>
      </c>
    </row>
    <row r="90" spans="1:24" ht="16.5" customHeight="1" x14ac:dyDescent="0.2">
      <c r="A90" s="28">
        <v>89</v>
      </c>
      <c r="B90" s="25" t="str">
        <f t="shared" ca="1" si="8"/>
        <v>white</v>
      </c>
      <c r="C90" s="29" t="str">
        <f t="shared" ca="1" si="9"/>
        <v>No</v>
      </c>
      <c r="D90" s="12"/>
      <c r="E90" s="9"/>
      <c r="F90" s="9"/>
      <c r="G90" s="9"/>
      <c r="H90" s="9"/>
      <c r="I90" s="9"/>
      <c r="J90" s="9"/>
      <c r="K90" s="9"/>
      <c r="L90" s="9"/>
      <c r="M90" s="9"/>
      <c r="N90" s="9"/>
      <c r="W90" s="10">
        <f t="shared" ca="1" si="7"/>
        <v>0.45790258620169755</v>
      </c>
      <c r="X90" s="10">
        <f t="shared" ca="1" si="7"/>
        <v>0.45053322569033594</v>
      </c>
    </row>
    <row r="91" spans="1:24" ht="16.5" customHeight="1" x14ac:dyDescent="0.2">
      <c r="A91" s="28">
        <v>90</v>
      </c>
      <c r="B91" s="25" t="str">
        <f t="shared" ca="1" si="8"/>
        <v>white</v>
      </c>
      <c r="C91" s="29" t="str">
        <f t="shared" ca="1" si="9"/>
        <v>No</v>
      </c>
      <c r="D91" s="12"/>
      <c r="E91" s="9"/>
      <c r="F91" s="9"/>
      <c r="G91" s="9"/>
      <c r="H91" s="9"/>
      <c r="I91" s="9"/>
      <c r="J91" s="9"/>
      <c r="K91" s="9"/>
      <c r="L91" s="9"/>
      <c r="M91" s="9"/>
      <c r="N91" s="9"/>
      <c r="W91" s="10">
        <f t="shared" ca="1" si="7"/>
        <v>0.47425259823707566</v>
      </c>
      <c r="X91" s="10">
        <f t="shared" ca="1" si="7"/>
        <v>5.9529275093252343E-2</v>
      </c>
    </row>
    <row r="92" spans="1:24" ht="16.5" customHeight="1" x14ac:dyDescent="0.2">
      <c r="A92" s="28">
        <v>91</v>
      </c>
      <c r="B92" s="25" t="str">
        <f t="shared" ca="1" si="8"/>
        <v>other</v>
      </c>
      <c r="C92" s="29" t="str">
        <f t="shared" ca="1" si="9"/>
        <v>No</v>
      </c>
      <c r="D92" s="12"/>
      <c r="E92" s="9"/>
      <c r="F92" s="9"/>
      <c r="G92" s="9"/>
      <c r="H92" s="9"/>
      <c r="I92" s="9"/>
      <c r="J92" s="9"/>
      <c r="K92" s="9"/>
      <c r="L92" s="9"/>
      <c r="M92" s="9"/>
      <c r="N92" s="9"/>
      <c r="W92" s="10">
        <f t="shared" ca="1" si="7"/>
        <v>0.87414854606056214</v>
      </c>
      <c r="X92" s="10">
        <f t="shared" ca="1" si="7"/>
        <v>2.2722433601270464E-2</v>
      </c>
    </row>
    <row r="93" spans="1:24" ht="16.5" customHeight="1" x14ac:dyDescent="0.2">
      <c r="A93" s="28">
        <v>92</v>
      </c>
      <c r="B93" s="25" t="str">
        <f t="shared" ca="1" si="8"/>
        <v>white</v>
      </c>
      <c r="C93" s="29" t="str">
        <f t="shared" ca="1" si="9"/>
        <v>No</v>
      </c>
      <c r="D93" s="12"/>
      <c r="E93" s="9"/>
      <c r="F93" s="9"/>
      <c r="G93" s="9"/>
      <c r="H93" s="9"/>
      <c r="I93" s="9"/>
      <c r="J93" s="9"/>
      <c r="K93" s="9"/>
      <c r="L93" s="9"/>
      <c r="M93" s="9"/>
      <c r="N93" s="9"/>
      <c r="W93" s="10">
        <f t="shared" ca="1" si="7"/>
        <v>0.49976479946915942</v>
      </c>
      <c r="X93" s="10">
        <f t="shared" ca="1" si="7"/>
        <v>0.2188557099435402</v>
      </c>
    </row>
    <row r="94" spans="1:24" ht="16.5" customHeight="1" x14ac:dyDescent="0.2">
      <c r="A94" s="28">
        <v>93</v>
      </c>
      <c r="B94" s="25" t="str">
        <f t="shared" ca="1" si="8"/>
        <v>white</v>
      </c>
      <c r="C94" s="29" t="str">
        <f t="shared" ca="1" si="9"/>
        <v>No</v>
      </c>
      <c r="D94" s="12"/>
      <c r="E94" s="9"/>
      <c r="F94" s="9"/>
      <c r="G94" s="9"/>
      <c r="H94" s="9"/>
      <c r="I94" s="9"/>
      <c r="J94" s="9"/>
      <c r="K94" s="9"/>
      <c r="L94" s="9"/>
      <c r="M94" s="9"/>
      <c r="N94" s="9"/>
      <c r="W94" s="10">
        <f t="shared" ca="1" si="7"/>
        <v>0.21768608159691416</v>
      </c>
      <c r="X94" s="10">
        <f t="shared" ca="1" si="7"/>
        <v>0.27034125700578204</v>
      </c>
    </row>
    <row r="95" spans="1:24" ht="16.5" customHeight="1" x14ac:dyDescent="0.2">
      <c r="A95" s="28">
        <v>94</v>
      </c>
      <c r="B95" s="25" t="str">
        <f t="shared" ca="1" si="8"/>
        <v>white</v>
      </c>
      <c r="C95" s="29" t="str">
        <f t="shared" ca="1" si="9"/>
        <v>No</v>
      </c>
      <c r="D95" s="12"/>
      <c r="E95" s="9"/>
      <c r="F95" s="9"/>
      <c r="G95" s="9"/>
      <c r="H95" s="9"/>
      <c r="I95" s="9"/>
      <c r="J95" s="9"/>
      <c r="K95" s="9"/>
      <c r="L95" s="9"/>
      <c r="M95" s="9"/>
      <c r="N95" s="9"/>
      <c r="W95" s="10">
        <f t="shared" ca="1" si="7"/>
        <v>0.50237951364773559</v>
      </c>
      <c r="X95" s="10">
        <f t="shared" ca="1" si="7"/>
        <v>0.1671447461440736</v>
      </c>
    </row>
    <row r="96" spans="1:24" ht="16.5" customHeight="1" x14ac:dyDescent="0.2">
      <c r="A96" s="28">
        <v>95</v>
      </c>
      <c r="B96" s="25" t="str">
        <f t="shared" ca="1" si="8"/>
        <v>white</v>
      </c>
      <c r="C96" s="29" t="str">
        <f t="shared" ca="1" si="9"/>
        <v>No</v>
      </c>
      <c r="D96" s="12"/>
      <c r="E96" s="9"/>
      <c r="F96" s="9"/>
      <c r="G96" s="9"/>
      <c r="H96" s="9"/>
      <c r="I96" s="9"/>
      <c r="J96" s="9"/>
      <c r="K96" s="9"/>
      <c r="L96" s="9"/>
      <c r="M96" s="9"/>
      <c r="N96" s="9"/>
      <c r="W96" s="10">
        <f t="shared" ca="1" si="7"/>
        <v>0.53684945744491652</v>
      </c>
      <c r="X96" s="10">
        <f t="shared" ca="1" si="7"/>
        <v>0.116880021781817</v>
      </c>
    </row>
    <row r="97" spans="1:24" ht="16.5" customHeight="1" x14ac:dyDescent="0.2">
      <c r="A97" s="28">
        <v>96</v>
      </c>
      <c r="B97" s="25" t="str">
        <f t="shared" ca="1" si="8"/>
        <v>other</v>
      </c>
      <c r="C97" s="29" t="str">
        <f t="shared" ca="1" si="9"/>
        <v>No</v>
      </c>
      <c r="D97" s="12"/>
      <c r="E97" s="9"/>
      <c r="F97" s="9"/>
      <c r="G97" s="9"/>
      <c r="H97" s="9"/>
      <c r="I97" s="9"/>
      <c r="J97" s="9"/>
      <c r="K97" s="9"/>
      <c r="L97" s="9"/>
      <c r="M97" s="9"/>
      <c r="N97" s="9"/>
      <c r="W97" s="10">
        <f t="shared" ca="1" si="7"/>
        <v>0.98770380099412969</v>
      </c>
      <c r="X97" s="10">
        <f t="shared" ca="1" si="7"/>
        <v>0.11137691136253658</v>
      </c>
    </row>
    <row r="98" spans="1:24" ht="16.5" customHeight="1" x14ac:dyDescent="0.2">
      <c r="A98" s="28">
        <v>97</v>
      </c>
      <c r="B98" s="25" t="str">
        <f t="shared" ca="1" si="8"/>
        <v>white</v>
      </c>
      <c r="C98" s="29" t="str">
        <f t="shared" ca="1" si="9"/>
        <v>No</v>
      </c>
      <c r="D98" s="12"/>
      <c r="E98" s="9"/>
      <c r="F98" s="9"/>
      <c r="G98" s="9"/>
      <c r="H98" s="9"/>
      <c r="I98" s="9"/>
      <c r="J98" s="9"/>
      <c r="K98" s="9"/>
      <c r="L98" s="9"/>
      <c r="M98" s="9"/>
      <c r="N98" s="9"/>
      <c r="W98" s="10">
        <f t="shared" ca="1" si="7"/>
        <v>0.29813919315038417</v>
      </c>
      <c r="X98" s="10">
        <f t="shared" ca="1" si="7"/>
        <v>0.39746309295249882</v>
      </c>
    </row>
    <row r="99" spans="1:24" ht="16.5" customHeight="1" x14ac:dyDescent="0.2">
      <c r="A99" s="28">
        <v>98</v>
      </c>
      <c r="B99" s="25" t="str">
        <f t="shared" ca="1" si="8"/>
        <v>white</v>
      </c>
      <c r="C99" s="29" t="str">
        <f t="shared" ca="1" si="9"/>
        <v>No</v>
      </c>
      <c r="D99" s="12"/>
      <c r="E99" s="9"/>
      <c r="F99" s="9"/>
      <c r="G99" s="9"/>
      <c r="H99" s="9"/>
      <c r="I99" s="9"/>
      <c r="J99" s="9"/>
      <c r="K99" s="9"/>
      <c r="L99" s="9"/>
      <c r="M99" s="9"/>
      <c r="N99" s="9"/>
      <c r="W99" s="10">
        <f t="shared" ca="1" si="7"/>
        <v>0.33806387888295675</v>
      </c>
      <c r="X99" s="10">
        <f t="shared" ca="1" si="7"/>
        <v>0.43830092351812866</v>
      </c>
    </row>
    <row r="100" spans="1:24" ht="16.5" customHeight="1" x14ac:dyDescent="0.2">
      <c r="A100" s="28">
        <v>99</v>
      </c>
      <c r="B100" s="25" t="str">
        <f t="shared" ca="1" si="8"/>
        <v>white</v>
      </c>
      <c r="C100" s="29" t="str">
        <f t="shared" ca="1" si="9"/>
        <v>No</v>
      </c>
      <c r="D100" s="12"/>
      <c r="E100" s="9"/>
      <c r="F100" s="9"/>
      <c r="G100" s="9"/>
      <c r="H100" s="9"/>
      <c r="I100" s="9"/>
      <c r="J100" s="9"/>
      <c r="K100" s="9"/>
      <c r="L100" s="9"/>
      <c r="M100" s="9"/>
      <c r="N100" s="9"/>
      <c r="W100" s="10">
        <f t="shared" ca="1" si="7"/>
        <v>3.706327817259969E-2</v>
      </c>
      <c r="X100" s="10">
        <f t="shared" ca="1" si="7"/>
        <v>7.0819090701934151E-2</v>
      </c>
    </row>
    <row r="101" spans="1:24" ht="16.5" customHeight="1" x14ac:dyDescent="0.2">
      <c r="A101" s="28">
        <v>100</v>
      </c>
      <c r="B101" s="25" t="str">
        <f t="shared" ca="1" si="8"/>
        <v>white</v>
      </c>
      <c r="C101" s="29" t="str">
        <f t="shared" ca="1" si="9"/>
        <v>No</v>
      </c>
      <c r="D101" s="12"/>
      <c r="E101" s="9"/>
      <c r="F101" s="9"/>
      <c r="G101" s="9"/>
      <c r="H101" s="9"/>
      <c r="I101" s="9"/>
      <c r="J101" s="9"/>
      <c r="K101" s="9"/>
      <c r="L101" s="9"/>
      <c r="M101" s="9"/>
      <c r="N101" s="9"/>
      <c r="W101" s="10">
        <f t="shared" ca="1" si="7"/>
        <v>0.50476161525983398</v>
      </c>
      <c r="X101" s="10">
        <f t="shared" ca="1" si="7"/>
        <v>7.7972465201901486E-2</v>
      </c>
    </row>
    <row r="102" spans="1:24" ht="16.5" customHeight="1" x14ac:dyDescent="0.2">
      <c r="A102" s="28">
        <v>101</v>
      </c>
      <c r="B102" s="25" t="str">
        <f t="shared" ca="1" si="8"/>
        <v>black</v>
      </c>
      <c r="C102" s="29" t="str">
        <f t="shared" ca="1" si="9"/>
        <v>Yes</v>
      </c>
      <c r="D102" s="12"/>
      <c r="E102" s="9"/>
      <c r="F102" s="9"/>
      <c r="G102" s="9"/>
      <c r="H102" s="9"/>
      <c r="I102" s="9"/>
      <c r="J102" s="9"/>
      <c r="K102" s="9"/>
      <c r="L102" s="9"/>
      <c r="M102" s="9"/>
      <c r="N102" s="9"/>
      <c r="W102" s="10">
        <f t="shared" ca="1" si="7"/>
        <v>0.62810594536334585</v>
      </c>
      <c r="X102" s="10">
        <f t="shared" ca="1" si="7"/>
        <v>0.8087805303330815</v>
      </c>
    </row>
    <row r="103" spans="1:24" ht="16.5" customHeight="1" x14ac:dyDescent="0.2">
      <c r="A103" s="28">
        <v>102</v>
      </c>
      <c r="B103" s="25" t="str">
        <f t="shared" ca="1" si="8"/>
        <v>white</v>
      </c>
      <c r="C103" s="29" t="str">
        <f t="shared" ca="1" si="9"/>
        <v>Yes</v>
      </c>
      <c r="D103" s="12"/>
      <c r="E103" s="9"/>
      <c r="F103" s="9"/>
      <c r="G103" s="9"/>
      <c r="H103" s="9"/>
      <c r="I103" s="9"/>
      <c r="J103" s="9"/>
      <c r="K103" s="9"/>
      <c r="L103" s="9"/>
      <c r="M103" s="9"/>
      <c r="N103" s="9"/>
      <c r="W103" s="10">
        <f t="shared" ca="1" si="7"/>
        <v>0.13083220702171405</v>
      </c>
      <c r="X103" s="10">
        <f t="shared" ca="1" si="7"/>
        <v>0.94684799606261993</v>
      </c>
    </row>
    <row r="104" spans="1:24" ht="16.5" customHeight="1" x14ac:dyDescent="0.2">
      <c r="A104" s="28">
        <v>103</v>
      </c>
      <c r="B104" s="25" t="str">
        <f t="shared" ca="1" si="8"/>
        <v>other</v>
      </c>
      <c r="C104" s="29" t="str">
        <f t="shared" ca="1" si="9"/>
        <v>No</v>
      </c>
      <c r="D104" s="12"/>
      <c r="E104" s="9"/>
      <c r="F104" s="9"/>
      <c r="G104" s="9"/>
      <c r="H104" s="9"/>
      <c r="I104" s="9"/>
      <c r="J104" s="9"/>
      <c r="K104" s="9"/>
      <c r="L104" s="9"/>
      <c r="M104" s="9"/>
      <c r="N104" s="9"/>
      <c r="W104" s="10">
        <f t="shared" ca="1" si="7"/>
        <v>0.97170856061980859</v>
      </c>
      <c r="X104" s="10">
        <f t="shared" ca="1" si="7"/>
        <v>0.12606017369105949</v>
      </c>
    </row>
    <row r="105" spans="1:24" ht="16.5" customHeight="1" x14ac:dyDescent="0.2">
      <c r="A105" s="28">
        <v>104</v>
      </c>
      <c r="B105" s="25" t="str">
        <f t="shared" ca="1" si="8"/>
        <v>white</v>
      </c>
      <c r="C105" s="29" t="str">
        <f t="shared" ca="1" si="9"/>
        <v>No</v>
      </c>
      <c r="D105" s="12"/>
      <c r="E105" s="9"/>
      <c r="F105" s="9"/>
      <c r="G105" s="9"/>
      <c r="H105" s="9"/>
      <c r="I105" s="9"/>
      <c r="J105" s="9"/>
      <c r="K105" s="9"/>
      <c r="L105" s="9"/>
      <c r="M105" s="9"/>
      <c r="N105" s="9"/>
      <c r="W105" s="10">
        <f t="shared" ca="1" si="7"/>
        <v>0.23781321435787151</v>
      </c>
      <c r="X105" s="10">
        <f t="shared" ca="1" si="7"/>
        <v>0.41605097106821953</v>
      </c>
    </row>
    <row r="106" spans="1:24" ht="16.5" customHeight="1" x14ac:dyDescent="0.2">
      <c r="A106" s="28">
        <v>105</v>
      </c>
      <c r="B106" s="25" t="str">
        <f t="shared" ca="1" si="8"/>
        <v>white</v>
      </c>
      <c r="C106" s="29" t="str">
        <f t="shared" ca="1" si="9"/>
        <v>Yes</v>
      </c>
      <c r="D106" s="12"/>
      <c r="E106" s="9"/>
      <c r="F106" s="9"/>
      <c r="G106" s="9"/>
      <c r="H106" s="9"/>
      <c r="I106" s="9"/>
      <c r="J106" s="9"/>
      <c r="K106" s="9"/>
      <c r="L106" s="9"/>
      <c r="M106" s="9"/>
      <c r="N106" s="9"/>
      <c r="W106" s="10">
        <f t="shared" ca="1" si="7"/>
        <v>1.1896274785373584E-2</v>
      </c>
      <c r="X106" s="10">
        <f t="shared" ca="1" si="7"/>
        <v>0.89843679284191502</v>
      </c>
    </row>
    <row r="107" spans="1:24" ht="16.5" customHeight="1" x14ac:dyDescent="0.2">
      <c r="A107" s="28">
        <v>106</v>
      </c>
      <c r="B107" s="25" t="str">
        <f t="shared" ca="1" si="8"/>
        <v>white</v>
      </c>
      <c r="C107" s="29" t="str">
        <f t="shared" ca="1" si="9"/>
        <v>Yes</v>
      </c>
      <c r="D107" s="12"/>
      <c r="E107" s="9"/>
      <c r="F107" s="9"/>
      <c r="G107" s="9"/>
      <c r="H107" s="9"/>
      <c r="I107" s="9"/>
      <c r="J107" s="9"/>
      <c r="K107" s="9"/>
      <c r="L107" s="9"/>
      <c r="M107" s="9"/>
      <c r="N107" s="9"/>
      <c r="W107" s="10">
        <f t="shared" ca="1" si="7"/>
        <v>0.1377256937506216</v>
      </c>
      <c r="X107" s="10">
        <f t="shared" ca="1" si="7"/>
        <v>0.81707199853752399</v>
      </c>
    </row>
    <row r="108" spans="1:24" ht="16.5" customHeight="1" x14ac:dyDescent="0.2">
      <c r="A108" s="28">
        <v>107</v>
      </c>
      <c r="B108" s="25" t="str">
        <f t="shared" ca="1" si="8"/>
        <v>white</v>
      </c>
      <c r="C108" s="29" t="str">
        <f t="shared" ca="1" si="9"/>
        <v>Yes</v>
      </c>
      <c r="D108" s="12"/>
      <c r="E108" s="9"/>
      <c r="F108" s="9"/>
      <c r="G108" s="9"/>
      <c r="H108" s="9"/>
      <c r="I108" s="9"/>
      <c r="J108" s="9"/>
      <c r="K108" s="9"/>
      <c r="L108" s="9"/>
      <c r="M108" s="9"/>
      <c r="N108" s="9"/>
      <c r="W108" s="10">
        <f t="shared" ca="1" si="7"/>
        <v>0.44608366363239815</v>
      </c>
      <c r="X108" s="10">
        <f t="shared" ca="1" si="7"/>
        <v>0.84009911581724461</v>
      </c>
    </row>
    <row r="109" spans="1:24" ht="16.5" customHeight="1" x14ac:dyDescent="0.2">
      <c r="A109" s="28">
        <v>108</v>
      </c>
      <c r="B109" s="25" t="str">
        <f t="shared" ca="1" si="8"/>
        <v>white</v>
      </c>
      <c r="C109" s="29" t="str">
        <f t="shared" ca="1" si="9"/>
        <v>No</v>
      </c>
      <c r="D109" s="12"/>
      <c r="E109" s="9"/>
      <c r="F109" s="9"/>
      <c r="G109" s="9"/>
      <c r="H109" s="9"/>
      <c r="I109" s="9"/>
      <c r="J109" s="9"/>
      <c r="K109" s="9"/>
      <c r="L109" s="9"/>
      <c r="M109" s="9"/>
      <c r="N109" s="9"/>
      <c r="W109" s="10">
        <f t="shared" ca="1" si="7"/>
        <v>9.7844526670024523E-2</v>
      </c>
      <c r="X109" s="10">
        <f t="shared" ca="1" si="7"/>
        <v>0.30135929434077713</v>
      </c>
    </row>
    <row r="110" spans="1:24" ht="16.5" customHeight="1" x14ac:dyDescent="0.2">
      <c r="A110" s="28">
        <v>109</v>
      </c>
      <c r="B110" s="25" t="str">
        <f t="shared" ca="1" si="8"/>
        <v>white</v>
      </c>
      <c r="C110" s="29" t="str">
        <f t="shared" ca="1" si="9"/>
        <v>No</v>
      </c>
      <c r="D110" s="12"/>
      <c r="E110" s="9"/>
      <c r="F110" s="9"/>
      <c r="G110" s="9"/>
      <c r="H110" s="9"/>
      <c r="I110" s="9"/>
      <c r="J110" s="9"/>
      <c r="K110" s="9"/>
      <c r="L110" s="9"/>
      <c r="M110" s="9"/>
      <c r="N110" s="9"/>
      <c r="W110" s="10">
        <f t="shared" ca="1" si="7"/>
        <v>0.10470275477513913</v>
      </c>
      <c r="X110" s="10">
        <f t="shared" ca="1" si="7"/>
        <v>0.45833236828803703</v>
      </c>
    </row>
    <row r="111" spans="1:24" ht="16.5" customHeight="1" x14ac:dyDescent="0.2">
      <c r="A111" s="28">
        <v>110</v>
      </c>
      <c r="B111" s="25" t="str">
        <f t="shared" ca="1" si="8"/>
        <v>other</v>
      </c>
      <c r="C111" s="29" t="str">
        <f t="shared" ca="1" si="9"/>
        <v>No</v>
      </c>
      <c r="D111" s="12"/>
      <c r="E111" s="9"/>
      <c r="F111" s="9"/>
      <c r="G111" s="9"/>
      <c r="H111" s="9"/>
      <c r="I111" s="9"/>
      <c r="J111" s="9"/>
      <c r="K111" s="9"/>
      <c r="L111" s="9"/>
      <c r="M111" s="9"/>
      <c r="N111" s="9"/>
      <c r="W111" s="10">
        <f t="shared" ca="1" si="7"/>
        <v>0.99442693125545412</v>
      </c>
      <c r="X111" s="10">
        <f t="shared" ca="1" si="7"/>
        <v>0.36707816299739449</v>
      </c>
    </row>
    <row r="112" spans="1:24" ht="16.5" customHeight="1" x14ac:dyDescent="0.2">
      <c r="A112" s="28">
        <v>111</v>
      </c>
      <c r="B112" s="25" t="str">
        <f t="shared" ca="1" si="8"/>
        <v>white</v>
      </c>
      <c r="C112" s="29" t="str">
        <f t="shared" ca="1" si="9"/>
        <v>No</v>
      </c>
      <c r="D112" s="12"/>
      <c r="E112" s="9"/>
      <c r="F112" s="9"/>
      <c r="G112" s="9"/>
      <c r="H112" s="9"/>
      <c r="I112" s="9"/>
      <c r="J112" s="9"/>
      <c r="K112" s="9"/>
      <c r="L112" s="9"/>
      <c r="M112" s="9"/>
      <c r="N112" s="9"/>
      <c r="W112" s="10">
        <f t="shared" ca="1" si="7"/>
        <v>0.20262371044988881</v>
      </c>
      <c r="X112" s="10">
        <f t="shared" ca="1" si="7"/>
        <v>0.65963468478952825</v>
      </c>
    </row>
    <row r="113" spans="1:24" ht="16.5" customHeight="1" x14ac:dyDescent="0.2">
      <c r="A113" s="28">
        <v>112</v>
      </c>
      <c r="B113" s="25" t="str">
        <f t="shared" ca="1" si="8"/>
        <v>other</v>
      </c>
      <c r="C113" s="29" t="str">
        <f t="shared" ca="1" si="9"/>
        <v>No</v>
      </c>
      <c r="D113" s="12"/>
      <c r="E113" s="9"/>
      <c r="F113" s="9"/>
      <c r="G113" s="9"/>
      <c r="H113" s="9"/>
      <c r="I113" s="9"/>
      <c r="J113" s="9"/>
      <c r="K113" s="9"/>
      <c r="L113" s="9"/>
      <c r="M113" s="9"/>
      <c r="N113" s="9"/>
      <c r="W113" s="10">
        <f t="shared" ca="1" si="7"/>
        <v>0.99611694766989345</v>
      </c>
      <c r="X113" s="10">
        <f t="shared" ca="1" si="7"/>
        <v>0.2983099439902841</v>
      </c>
    </row>
    <row r="114" spans="1:24" ht="16.5" customHeight="1" x14ac:dyDescent="0.2">
      <c r="A114" s="28">
        <v>113</v>
      </c>
      <c r="B114" s="25" t="str">
        <f t="shared" ca="1" si="8"/>
        <v>white</v>
      </c>
      <c r="C114" s="29" t="str">
        <f t="shared" ca="1" si="9"/>
        <v>No</v>
      </c>
      <c r="D114" s="12"/>
      <c r="E114" s="9"/>
      <c r="F114" s="9"/>
      <c r="G114" s="9"/>
      <c r="H114" s="9"/>
      <c r="I114" s="9"/>
      <c r="J114" s="9"/>
      <c r="K114" s="9"/>
      <c r="L114" s="9"/>
      <c r="M114" s="9"/>
      <c r="N114" s="9"/>
      <c r="W114" s="10">
        <f t="shared" ca="1" si="7"/>
        <v>3.467635433776195E-2</v>
      </c>
      <c r="X114" s="10">
        <f t="shared" ca="1" si="7"/>
        <v>9.6361323239852137E-2</v>
      </c>
    </row>
    <row r="115" spans="1:24" ht="16.5" customHeight="1" x14ac:dyDescent="0.2">
      <c r="A115" s="28">
        <v>114</v>
      </c>
      <c r="B115" s="25" t="str">
        <f t="shared" ca="1" si="8"/>
        <v>white</v>
      </c>
      <c r="C115" s="29" t="str">
        <f t="shared" ca="1" si="9"/>
        <v>No</v>
      </c>
      <c r="D115" s="12"/>
      <c r="E115" s="9"/>
      <c r="F115" s="9"/>
      <c r="G115" s="9"/>
      <c r="H115" s="9"/>
      <c r="I115" s="9"/>
      <c r="J115" s="9"/>
      <c r="K115" s="9"/>
      <c r="L115" s="9"/>
      <c r="M115" s="9"/>
      <c r="N115" s="9"/>
      <c r="W115" s="10">
        <f t="shared" ca="1" si="7"/>
        <v>0.31680076151540415</v>
      </c>
      <c r="X115" s="10">
        <f t="shared" ca="1" si="7"/>
        <v>0.55560264671534332</v>
      </c>
    </row>
    <row r="116" spans="1:24" ht="16.5" customHeight="1" x14ac:dyDescent="0.2">
      <c r="A116" s="28">
        <v>115</v>
      </c>
      <c r="B116" s="25" t="str">
        <f t="shared" ca="1" si="8"/>
        <v>Hispanic</v>
      </c>
      <c r="C116" s="29" t="str">
        <f t="shared" ca="1" si="9"/>
        <v>Yes</v>
      </c>
      <c r="D116" s="12"/>
      <c r="E116" s="9"/>
      <c r="F116" s="9"/>
      <c r="G116" s="9"/>
      <c r="H116" s="9"/>
      <c r="I116" s="9"/>
      <c r="J116" s="9"/>
      <c r="K116" s="9"/>
      <c r="L116" s="9"/>
      <c r="M116" s="9"/>
      <c r="N116" s="9"/>
      <c r="W116" s="10">
        <f t="shared" ca="1" si="7"/>
        <v>0.80400874111768739</v>
      </c>
      <c r="X116" s="10">
        <f t="shared" ca="1" si="7"/>
        <v>0.81481672374630643</v>
      </c>
    </row>
    <row r="117" spans="1:24" ht="16.5" customHeight="1" x14ac:dyDescent="0.2">
      <c r="A117" s="28">
        <v>116</v>
      </c>
      <c r="B117" s="25" t="str">
        <f t="shared" ca="1" si="8"/>
        <v>other</v>
      </c>
      <c r="C117" s="29" t="str">
        <f t="shared" ca="1" si="9"/>
        <v>No</v>
      </c>
      <c r="D117" s="12"/>
      <c r="E117" s="9"/>
      <c r="F117" s="9"/>
      <c r="G117" s="9"/>
      <c r="H117" s="9"/>
      <c r="I117" s="9"/>
      <c r="J117" s="9"/>
      <c r="K117" s="9"/>
      <c r="L117" s="9"/>
      <c r="M117" s="9"/>
      <c r="N117" s="9"/>
      <c r="W117" s="10">
        <f t="shared" ca="1" si="7"/>
        <v>0.86894358417586826</v>
      </c>
      <c r="X117" s="10">
        <f t="shared" ca="1" si="7"/>
        <v>0.61957426496605927</v>
      </c>
    </row>
    <row r="118" spans="1:24" ht="16.5" customHeight="1" x14ac:dyDescent="0.2">
      <c r="A118" s="28">
        <v>117</v>
      </c>
      <c r="B118" s="25" t="str">
        <f t="shared" ca="1" si="8"/>
        <v>white</v>
      </c>
      <c r="C118" s="29" t="str">
        <f t="shared" ca="1" si="9"/>
        <v>No</v>
      </c>
      <c r="D118" s="12"/>
      <c r="E118" s="9"/>
      <c r="F118" s="9"/>
      <c r="G118" s="9"/>
      <c r="H118" s="9"/>
      <c r="I118" s="9"/>
      <c r="J118" s="9"/>
      <c r="K118" s="9"/>
      <c r="L118" s="9"/>
      <c r="M118" s="9"/>
      <c r="N118" s="9"/>
      <c r="W118" s="10">
        <f t="shared" ca="1" si="7"/>
        <v>0.51084672394288477</v>
      </c>
      <c r="X118" s="10">
        <f t="shared" ca="1" si="7"/>
        <v>0.28502423913935648</v>
      </c>
    </row>
    <row r="119" spans="1:24" ht="16.5" customHeight="1" x14ac:dyDescent="0.2">
      <c r="A119" s="28">
        <v>118</v>
      </c>
      <c r="B119" s="25" t="str">
        <f t="shared" ca="1" si="8"/>
        <v>other</v>
      </c>
      <c r="C119" s="29" t="str">
        <f t="shared" ca="1" si="9"/>
        <v>No</v>
      </c>
      <c r="D119" s="12"/>
      <c r="E119" s="9"/>
      <c r="F119" s="9"/>
      <c r="G119" s="9"/>
      <c r="H119" s="9"/>
      <c r="I119" s="9"/>
      <c r="J119" s="9"/>
      <c r="K119" s="9"/>
      <c r="L119" s="9"/>
      <c r="M119" s="9"/>
      <c r="N119" s="9"/>
      <c r="W119" s="10">
        <f t="shared" ca="1" si="7"/>
        <v>0.91274445212027822</v>
      </c>
      <c r="X119" s="10">
        <f t="shared" ca="1" si="7"/>
        <v>0.25118832846947714</v>
      </c>
    </row>
    <row r="120" spans="1:24" ht="16.5" customHeight="1" x14ac:dyDescent="0.2">
      <c r="A120" s="28">
        <v>119</v>
      </c>
      <c r="B120" s="25" t="str">
        <f t="shared" ca="1" si="8"/>
        <v>Hispanic</v>
      </c>
      <c r="C120" s="29" t="str">
        <f t="shared" ca="1" si="9"/>
        <v>No</v>
      </c>
      <c r="D120" s="12"/>
      <c r="E120" s="9"/>
      <c r="F120" s="9"/>
      <c r="G120" s="9"/>
      <c r="H120" s="9"/>
      <c r="I120" s="9"/>
      <c r="J120" s="9"/>
      <c r="K120" s="9"/>
      <c r="L120" s="9"/>
      <c r="M120" s="9"/>
      <c r="N120" s="9"/>
      <c r="W120" s="10">
        <f t="shared" ca="1" si="7"/>
        <v>0.78592323127056485</v>
      </c>
      <c r="X120" s="10">
        <f t="shared" ca="1" si="7"/>
        <v>0.74065802572678729</v>
      </c>
    </row>
    <row r="121" spans="1:24" ht="16.5" customHeight="1" x14ac:dyDescent="0.2">
      <c r="A121" s="28">
        <v>120</v>
      </c>
      <c r="B121" s="25" t="str">
        <f t="shared" ca="1" si="8"/>
        <v>white</v>
      </c>
      <c r="C121" s="29" t="str">
        <f t="shared" ca="1" si="9"/>
        <v>No</v>
      </c>
      <c r="D121" s="12"/>
      <c r="E121" s="9"/>
      <c r="F121" s="9"/>
      <c r="G121" s="9"/>
      <c r="H121" s="9"/>
      <c r="I121" s="9"/>
      <c r="J121" s="9"/>
      <c r="K121" s="9"/>
      <c r="L121" s="9"/>
      <c r="M121" s="9"/>
      <c r="N121" s="9"/>
      <c r="W121" s="10">
        <f t="shared" ca="1" si="7"/>
        <v>0.50526877419257066</v>
      </c>
      <c r="X121" s="10">
        <f t="shared" ca="1" si="7"/>
        <v>0.56293928396571635</v>
      </c>
    </row>
    <row r="122" spans="1:24" ht="16.5" customHeight="1" x14ac:dyDescent="0.2">
      <c r="A122" s="28">
        <v>121</v>
      </c>
      <c r="B122" s="25" t="str">
        <f t="shared" ca="1" si="8"/>
        <v>white</v>
      </c>
      <c r="C122" s="29" t="str">
        <f t="shared" ca="1" si="9"/>
        <v>Yes</v>
      </c>
      <c r="D122" s="12"/>
      <c r="E122" s="9"/>
      <c r="F122" s="9"/>
      <c r="G122" s="9"/>
      <c r="H122" s="9"/>
      <c r="I122" s="9"/>
      <c r="J122" s="9"/>
      <c r="K122" s="9"/>
      <c r="L122" s="9"/>
      <c r="M122" s="9"/>
      <c r="N122" s="9"/>
      <c r="W122" s="10">
        <f t="shared" ca="1" si="7"/>
        <v>0.50783505787371996</v>
      </c>
      <c r="X122" s="10">
        <f t="shared" ca="1" si="7"/>
        <v>0.96073416309243032</v>
      </c>
    </row>
    <row r="123" spans="1:24" ht="16.5" customHeight="1" x14ac:dyDescent="0.2">
      <c r="A123" s="28">
        <v>122</v>
      </c>
      <c r="B123" s="25" t="str">
        <f t="shared" ca="1" si="8"/>
        <v>Hispanic</v>
      </c>
      <c r="C123" s="29" t="str">
        <f t="shared" ca="1" si="9"/>
        <v>No</v>
      </c>
      <c r="D123" s="12"/>
      <c r="E123" s="9"/>
      <c r="F123" s="9"/>
      <c r="G123" s="9"/>
      <c r="H123" s="9"/>
      <c r="I123" s="9"/>
      <c r="J123" s="9"/>
      <c r="K123" s="9"/>
      <c r="L123" s="9"/>
      <c r="M123" s="9"/>
      <c r="N123" s="9"/>
      <c r="W123" s="10">
        <f t="shared" ca="1" si="7"/>
        <v>0.80589123397509166</v>
      </c>
      <c r="X123" s="10">
        <f t="shared" ca="1" si="7"/>
        <v>0.30726323279779566</v>
      </c>
    </row>
    <row r="124" spans="1:24" ht="16.5" customHeight="1" x14ac:dyDescent="0.2">
      <c r="A124" s="28">
        <v>123</v>
      </c>
      <c r="B124" s="25" t="str">
        <f t="shared" ca="1" si="8"/>
        <v>Hispanic</v>
      </c>
      <c r="C124" s="29" t="str">
        <f t="shared" ca="1" si="9"/>
        <v>No</v>
      </c>
      <c r="D124" s="12"/>
      <c r="E124" s="9"/>
      <c r="F124" s="9"/>
      <c r="G124" s="9"/>
      <c r="H124" s="9"/>
      <c r="I124" s="9"/>
      <c r="J124" s="9"/>
      <c r="K124" s="9"/>
      <c r="L124" s="9"/>
      <c r="M124" s="9"/>
      <c r="N124" s="9"/>
      <c r="W124" s="10">
        <f t="shared" ca="1" si="7"/>
        <v>0.80054407008313544</v>
      </c>
      <c r="X124" s="10">
        <f t="shared" ca="1" si="7"/>
        <v>0.66635133020529547</v>
      </c>
    </row>
    <row r="125" spans="1:24" ht="16.5" customHeight="1" x14ac:dyDescent="0.2">
      <c r="A125" s="28">
        <v>124</v>
      </c>
      <c r="B125" s="25" t="str">
        <f t="shared" ca="1" si="8"/>
        <v>Hispanic</v>
      </c>
      <c r="C125" s="29" t="str">
        <f t="shared" ca="1" si="9"/>
        <v>No</v>
      </c>
      <c r="D125" s="12"/>
      <c r="E125" s="9"/>
      <c r="F125" s="9"/>
      <c r="G125" s="9"/>
      <c r="H125" s="9"/>
      <c r="I125" s="9"/>
      <c r="J125" s="9"/>
      <c r="K125" s="9"/>
      <c r="L125" s="9"/>
      <c r="M125" s="9"/>
      <c r="N125" s="9"/>
      <c r="W125" s="10">
        <f t="shared" ca="1" si="7"/>
        <v>0.75279708164373316</v>
      </c>
      <c r="X125" s="10">
        <f t="shared" ca="1" si="7"/>
        <v>0.72379711607312358</v>
      </c>
    </row>
    <row r="126" spans="1:24" ht="16.5" customHeight="1" x14ac:dyDescent="0.2">
      <c r="A126" s="28">
        <v>125</v>
      </c>
      <c r="B126" s="25" t="str">
        <f t="shared" ca="1" si="8"/>
        <v>white</v>
      </c>
      <c r="C126" s="29" t="str">
        <f t="shared" ca="1" si="9"/>
        <v>Yes</v>
      </c>
      <c r="D126" s="12"/>
      <c r="E126" s="9"/>
      <c r="F126" s="9"/>
      <c r="G126" s="9"/>
      <c r="H126" s="9"/>
      <c r="I126" s="9"/>
      <c r="J126" s="9"/>
      <c r="K126" s="9"/>
      <c r="L126" s="9"/>
      <c r="M126" s="9"/>
      <c r="N126" s="9"/>
      <c r="W126" s="10">
        <f t="shared" ca="1" si="7"/>
        <v>7.9568306772210939E-2</v>
      </c>
      <c r="X126" s="10">
        <f t="shared" ca="1" si="7"/>
        <v>0.79235708702226371</v>
      </c>
    </row>
    <row r="127" spans="1:24" ht="16.5" customHeight="1" x14ac:dyDescent="0.2">
      <c r="A127" s="28">
        <v>126</v>
      </c>
      <c r="B127" s="25" t="str">
        <f t="shared" ca="1" si="8"/>
        <v>white</v>
      </c>
      <c r="C127" s="29" t="str">
        <f t="shared" ca="1" si="9"/>
        <v>Yes</v>
      </c>
      <c r="D127" s="12"/>
      <c r="E127" s="9"/>
      <c r="F127" s="9"/>
      <c r="G127" s="9"/>
      <c r="H127" s="9"/>
      <c r="I127" s="9"/>
      <c r="J127" s="9"/>
      <c r="K127" s="9"/>
      <c r="L127" s="9"/>
      <c r="M127" s="9"/>
      <c r="N127" s="9"/>
      <c r="W127" s="10">
        <f t="shared" ca="1" si="7"/>
        <v>0.13092058493148095</v>
      </c>
      <c r="X127" s="10">
        <f t="shared" ca="1" si="7"/>
        <v>0.86023470152767745</v>
      </c>
    </row>
    <row r="128" spans="1:24" ht="16.5" customHeight="1" x14ac:dyDescent="0.2">
      <c r="A128" s="28">
        <v>127</v>
      </c>
      <c r="B128" s="25" t="str">
        <f t="shared" ca="1" si="8"/>
        <v>black</v>
      </c>
      <c r="C128" s="29" t="str">
        <f t="shared" ca="1" si="9"/>
        <v>No</v>
      </c>
      <c r="D128" s="12"/>
      <c r="E128" s="9"/>
      <c r="F128" s="9"/>
      <c r="G128" s="9"/>
      <c r="H128" s="9"/>
      <c r="I128" s="9"/>
      <c r="J128" s="9"/>
      <c r="K128" s="9"/>
      <c r="L128" s="9"/>
      <c r="M128" s="9"/>
      <c r="N128" s="9"/>
      <c r="W128" s="10">
        <f t="shared" ca="1" si="7"/>
        <v>0.68701409690170812</v>
      </c>
      <c r="X128" s="10">
        <f t="shared" ca="1" si="7"/>
        <v>0.34433492935399113</v>
      </c>
    </row>
    <row r="129" spans="1:24" ht="16.5" customHeight="1" x14ac:dyDescent="0.2">
      <c r="A129" s="28">
        <v>128</v>
      </c>
      <c r="B129" s="25" t="str">
        <f t="shared" ca="1" si="8"/>
        <v>other</v>
      </c>
      <c r="C129" s="29" t="str">
        <f t="shared" ca="1" si="9"/>
        <v>No</v>
      </c>
      <c r="D129" s="12"/>
      <c r="E129" s="9"/>
      <c r="F129" s="9"/>
      <c r="G129" s="9"/>
      <c r="H129" s="9"/>
      <c r="I129" s="9"/>
      <c r="J129" s="9"/>
      <c r="K129" s="9"/>
      <c r="L129" s="9"/>
      <c r="M129" s="9"/>
      <c r="N129" s="9"/>
      <c r="W129" s="10">
        <f t="shared" ca="1" si="7"/>
        <v>0.86219736833587834</v>
      </c>
      <c r="X129" s="10">
        <f t="shared" ca="1" si="7"/>
        <v>0.68174431122477797</v>
      </c>
    </row>
    <row r="130" spans="1:24" ht="16.5" customHeight="1" x14ac:dyDescent="0.2">
      <c r="A130" s="28">
        <v>129</v>
      </c>
      <c r="B130" s="25" t="str">
        <f t="shared" ca="1" si="8"/>
        <v>black</v>
      </c>
      <c r="C130" s="29" t="str">
        <f t="shared" ca="1" si="9"/>
        <v>No</v>
      </c>
      <c r="D130" s="12"/>
      <c r="E130" s="9"/>
      <c r="F130" s="9"/>
      <c r="G130" s="9"/>
      <c r="H130" s="9"/>
      <c r="I130" s="9"/>
      <c r="J130" s="9"/>
      <c r="K130" s="9"/>
      <c r="L130" s="9"/>
      <c r="M130" s="9"/>
      <c r="N130" s="9"/>
      <c r="W130" s="10">
        <f t="shared" ref="W130:X193" ca="1" si="10">RAND()</f>
        <v>0.66270803549145962</v>
      </c>
      <c r="X130" s="10">
        <f t="shared" ca="1" si="10"/>
        <v>0.20049044197619237</v>
      </c>
    </row>
    <row r="131" spans="1:24" ht="16.5" customHeight="1" x14ac:dyDescent="0.2">
      <c r="A131" s="28">
        <v>130</v>
      </c>
      <c r="B131" s="25" t="str">
        <f t="shared" ref="B131:B194" ca="1" si="11">IF(W131&lt;0.6,"white",IF(W131&lt;0.72,"black",IF(W131&lt;0.81,"Hispanic","other")))</f>
        <v>white</v>
      </c>
      <c r="C131" s="29" t="str">
        <f t="shared" ref="C131:C194" ca="1" si="12">IF(IF(B131="white",0.05,-0.05)+X131&gt;0.75,"Yes","No")</f>
        <v>Yes</v>
      </c>
      <c r="D131" s="12"/>
      <c r="E131" s="9"/>
      <c r="F131" s="9"/>
      <c r="G131" s="9"/>
      <c r="H131" s="9"/>
      <c r="I131" s="9"/>
      <c r="J131" s="9"/>
      <c r="K131" s="9"/>
      <c r="L131" s="9"/>
      <c r="M131" s="9"/>
      <c r="N131" s="9"/>
      <c r="W131" s="10">
        <f t="shared" ca="1" si="10"/>
        <v>0.21288547314767425</v>
      </c>
      <c r="X131" s="10">
        <f t="shared" ca="1" si="10"/>
        <v>0.88733950463601252</v>
      </c>
    </row>
    <row r="132" spans="1:24" ht="16.5" customHeight="1" x14ac:dyDescent="0.2">
      <c r="A132" s="28">
        <v>131</v>
      </c>
      <c r="B132" s="25" t="str">
        <f t="shared" ca="1" si="11"/>
        <v>white</v>
      </c>
      <c r="C132" s="29" t="str">
        <f t="shared" ca="1" si="12"/>
        <v>Yes</v>
      </c>
      <c r="D132" s="12"/>
      <c r="E132" s="9"/>
      <c r="F132" s="9"/>
      <c r="G132" s="9"/>
      <c r="H132" s="9"/>
      <c r="I132" s="9"/>
      <c r="J132" s="9"/>
      <c r="K132" s="9"/>
      <c r="L132" s="9"/>
      <c r="M132" s="9"/>
      <c r="N132" s="9"/>
      <c r="W132" s="10">
        <f t="shared" ca="1" si="10"/>
        <v>0.3315158209031025</v>
      </c>
      <c r="X132" s="10">
        <f t="shared" ca="1" si="10"/>
        <v>0.95675737422732343</v>
      </c>
    </row>
    <row r="133" spans="1:24" ht="16.5" customHeight="1" x14ac:dyDescent="0.2">
      <c r="A133" s="28">
        <v>132</v>
      </c>
      <c r="B133" s="25" t="str">
        <f t="shared" ca="1" si="11"/>
        <v>white</v>
      </c>
      <c r="C133" s="29" t="str">
        <f t="shared" ca="1" si="12"/>
        <v>No</v>
      </c>
      <c r="D133" s="12"/>
      <c r="E133" s="9"/>
      <c r="F133" s="9"/>
      <c r="G133" s="9"/>
      <c r="H133" s="9"/>
      <c r="I133" s="9"/>
      <c r="J133" s="9"/>
      <c r="K133" s="9"/>
      <c r="L133" s="9"/>
      <c r="M133" s="9"/>
      <c r="N133" s="9"/>
      <c r="W133" s="10">
        <f t="shared" ca="1" si="10"/>
        <v>0.53577326882934373</v>
      </c>
      <c r="X133" s="10">
        <f t="shared" ca="1" si="10"/>
        <v>0.12569691651911241</v>
      </c>
    </row>
    <row r="134" spans="1:24" ht="16.5" customHeight="1" x14ac:dyDescent="0.2">
      <c r="A134" s="28">
        <v>133</v>
      </c>
      <c r="B134" s="25" t="str">
        <f t="shared" ca="1" si="11"/>
        <v>Hispanic</v>
      </c>
      <c r="C134" s="29" t="str">
        <f t="shared" ca="1" si="12"/>
        <v>No</v>
      </c>
      <c r="D134" s="12"/>
      <c r="E134" s="9"/>
      <c r="F134" s="9"/>
      <c r="G134" s="9"/>
      <c r="H134" s="9"/>
      <c r="I134" s="9"/>
      <c r="J134" s="9"/>
      <c r="K134" s="9"/>
      <c r="L134" s="9"/>
      <c r="M134" s="9"/>
      <c r="N134" s="9"/>
      <c r="W134" s="10">
        <f t="shared" ca="1" si="10"/>
        <v>0.72742981440329779</v>
      </c>
      <c r="X134" s="10">
        <f t="shared" ca="1" si="10"/>
        <v>0.53338916322842722</v>
      </c>
    </row>
    <row r="135" spans="1:24" ht="16.5" customHeight="1" x14ac:dyDescent="0.2">
      <c r="A135" s="28">
        <v>134</v>
      </c>
      <c r="B135" s="25" t="str">
        <f t="shared" ca="1" si="11"/>
        <v>other</v>
      </c>
      <c r="C135" s="29" t="str">
        <f t="shared" ca="1" si="12"/>
        <v>Yes</v>
      </c>
      <c r="D135" s="12"/>
      <c r="E135" s="9"/>
      <c r="F135" s="9"/>
      <c r="G135" s="9"/>
      <c r="H135" s="9"/>
      <c r="I135" s="9"/>
      <c r="J135" s="9"/>
      <c r="K135" s="9"/>
      <c r="L135" s="9"/>
      <c r="M135" s="9"/>
      <c r="N135" s="9"/>
      <c r="W135" s="10">
        <f t="shared" ca="1" si="10"/>
        <v>0.93472171415441618</v>
      </c>
      <c r="X135" s="10">
        <f t="shared" ca="1" si="10"/>
        <v>0.86034054436774721</v>
      </c>
    </row>
    <row r="136" spans="1:24" ht="16.5" customHeight="1" x14ac:dyDescent="0.2">
      <c r="A136" s="28">
        <v>135</v>
      </c>
      <c r="B136" s="25" t="str">
        <f t="shared" ca="1" si="11"/>
        <v>black</v>
      </c>
      <c r="C136" s="29" t="str">
        <f t="shared" ca="1" si="12"/>
        <v>No</v>
      </c>
      <c r="D136" s="12"/>
      <c r="E136" s="9"/>
      <c r="F136" s="9"/>
      <c r="G136" s="9"/>
      <c r="H136" s="9"/>
      <c r="I136" s="9"/>
      <c r="J136" s="9"/>
      <c r="K136" s="9"/>
      <c r="L136" s="9"/>
      <c r="M136" s="9"/>
      <c r="N136" s="9"/>
      <c r="W136" s="10">
        <f t="shared" ca="1" si="10"/>
        <v>0.66680842353069913</v>
      </c>
      <c r="X136" s="10">
        <f t="shared" ca="1" si="10"/>
        <v>0.44464308693666477</v>
      </c>
    </row>
    <row r="137" spans="1:24" ht="16.5" customHeight="1" x14ac:dyDescent="0.2">
      <c r="A137" s="28">
        <v>136</v>
      </c>
      <c r="B137" s="25" t="str">
        <f t="shared" ca="1" si="11"/>
        <v>Hispanic</v>
      </c>
      <c r="C137" s="29" t="str">
        <f t="shared" ca="1" si="12"/>
        <v>No</v>
      </c>
      <c r="D137" s="12"/>
      <c r="E137" s="9"/>
      <c r="F137" s="9"/>
      <c r="G137" s="9"/>
      <c r="H137" s="9"/>
      <c r="I137" s="9"/>
      <c r="J137" s="9"/>
      <c r="K137" s="9"/>
      <c r="L137" s="9"/>
      <c r="M137" s="9"/>
      <c r="N137" s="9"/>
      <c r="W137" s="10">
        <f t="shared" ca="1" si="10"/>
        <v>0.74452925307636919</v>
      </c>
      <c r="X137" s="10">
        <f t="shared" ca="1" si="10"/>
        <v>0.20971268487628159</v>
      </c>
    </row>
    <row r="138" spans="1:24" ht="16.5" customHeight="1" x14ac:dyDescent="0.2">
      <c r="A138" s="28">
        <v>137</v>
      </c>
      <c r="B138" s="25" t="str">
        <f t="shared" ca="1" si="11"/>
        <v>white</v>
      </c>
      <c r="C138" s="29" t="str">
        <f t="shared" ca="1" si="12"/>
        <v>No</v>
      </c>
      <c r="D138" s="12"/>
      <c r="E138" s="9"/>
      <c r="F138" s="9"/>
      <c r="G138" s="9"/>
      <c r="H138" s="9"/>
      <c r="I138" s="9"/>
      <c r="J138" s="9"/>
      <c r="K138" s="9"/>
      <c r="L138" s="9"/>
      <c r="M138" s="9"/>
      <c r="N138" s="9"/>
      <c r="W138" s="10">
        <f t="shared" ca="1" si="10"/>
        <v>0.14465612196405564</v>
      </c>
      <c r="X138" s="10">
        <f t="shared" ca="1" si="10"/>
        <v>0.32117595579592495</v>
      </c>
    </row>
    <row r="139" spans="1:24" ht="16.5" customHeight="1" x14ac:dyDescent="0.2">
      <c r="A139" s="28">
        <v>138</v>
      </c>
      <c r="B139" s="25" t="str">
        <f t="shared" ca="1" si="11"/>
        <v>white</v>
      </c>
      <c r="C139" s="29" t="str">
        <f t="shared" ca="1" si="12"/>
        <v>No</v>
      </c>
      <c r="D139" s="12"/>
      <c r="E139" s="9"/>
      <c r="F139" s="9"/>
      <c r="G139" s="9"/>
      <c r="H139" s="9"/>
      <c r="I139" s="9"/>
      <c r="J139" s="9"/>
      <c r="K139" s="9"/>
      <c r="L139" s="9"/>
      <c r="M139" s="9"/>
      <c r="N139" s="9"/>
      <c r="W139" s="10">
        <f t="shared" ca="1" si="10"/>
        <v>2.9509821036393435E-2</v>
      </c>
      <c r="X139" s="10">
        <f t="shared" ca="1" si="10"/>
        <v>0.30221606614927943</v>
      </c>
    </row>
    <row r="140" spans="1:24" ht="16.5" customHeight="1" x14ac:dyDescent="0.2">
      <c r="A140" s="28">
        <v>139</v>
      </c>
      <c r="B140" s="25" t="str">
        <f t="shared" ca="1" si="11"/>
        <v>white</v>
      </c>
      <c r="C140" s="29" t="str">
        <f t="shared" ca="1" si="12"/>
        <v>No</v>
      </c>
      <c r="D140" s="12"/>
      <c r="E140" s="9"/>
      <c r="F140" s="9"/>
      <c r="G140" s="9"/>
      <c r="H140" s="9"/>
      <c r="I140" s="9"/>
      <c r="J140" s="9"/>
      <c r="K140" s="9"/>
      <c r="L140" s="9"/>
      <c r="M140" s="9"/>
      <c r="N140" s="9"/>
      <c r="W140" s="10">
        <f t="shared" ca="1" si="10"/>
        <v>0.12210173385262402</v>
      </c>
      <c r="X140" s="10">
        <f t="shared" ca="1" si="10"/>
        <v>0.46754393909252601</v>
      </c>
    </row>
    <row r="141" spans="1:24" ht="16.5" customHeight="1" x14ac:dyDescent="0.2">
      <c r="A141" s="28">
        <v>140</v>
      </c>
      <c r="B141" s="25" t="str">
        <f t="shared" ca="1" si="11"/>
        <v>white</v>
      </c>
      <c r="C141" s="29" t="str">
        <f t="shared" ca="1" si="12"/>
        <v>No</v>
      </c>
      <c r="D141" s="12"/>
      <c r="E141" s="9"/>
      <c r="F141" s="9"/>
      <c r="G141" s="9"/>
      <c r="H141" s="9"/>
      <c r="I141" s="9"/>
      <c r="J141" s="9"/>
      <c r="K141" s="9"/>
      <c r="L141" s="9"/>
      <c r="M141" s="9"/>
      <c r="N141" s="9"/>
      <c r="W141" s="10">
        <f t="shared" ca="1" si="10"/>
        <v>3.517968287769091E-2</v>
      </c>
      <c r="X141" s="10">
        <f t="shared" ca="1" si="10"/>
        <v>0.67376325506830403</v>
      </c>
    </row>
    <row r="142" spans="1:24" ht="16.5" customHeight="1" x14ac:dyDescent="0.2">
      <c r="A142" s="28">
        <v>141</v>
      </c>
      <c r="B142" s="25" t="str">
        <f t="shared" ca="1" si="11"/>
        <v>white</v>
      </c>
      <c r="C142" s="29" t="str">
        <f t="shared" ca="1" si="12"/>
        <v>No</v>
      </c>
      <c r="D142" s="12"/>
      <c r="E142" s="9"/>
      <c r="F142" s="9"/>
      <c r="G142" s="9"/>
      <c r="H142" s="9"/>
      <c r="I142" s="9"/>
      <c r="J142" s="9"/>
      <c r="K142" s="9"/>
      <c r="L142" s="9"/>
      <c r="M142" s="9"/>
      <c r="N142" s="9"/>
      <c r="W142" s="10">
        <f t="shared" ca="1" si="10"/>
        <v>0.54388917876230736</v>
      </c>
      <c r="X142" s="10">
        <f t="shared" ca="1" si="10"/>
        <v>4.2863735517879031E-2</v>
      </c>
    </row>
    <row r="143" spans="1:24" ht="16.5" customHeight="1" x14ac:dyDescent="0.2">
      <c r="A143" s="28">
        <v>142</v>
      </c>
      <c r="B143" s="25" t="str">
        <f t="shared" ca="1" si="11"/>
        <v>white</v>
      </c>
      <c r="C143" s="29" t="str">
        <f t="shared" ca="1" si="12"/>
        <v>No</v>
      </c>
      <c r="D143" s="12"/>
      <c r="E143" s="9"/>
      <c r="F143" s="9"/>
      <c r="G143" s="9"/>
      <c r="H143" s="9"/>
      <c r="I143" s="9"/>
      <c r="J143" s="9"/>
      <c r="K143" s="9"/>
      <c r="L143" s="9"/>
      <c r="M143" s="9"/>
      <c r="N143" s="9"/>
      <c r="W143" s="10">
        <f t="shared" ca="1" si="10"/>
        <v>0.21765539620107222</v>
      </c>
      <c r="X143" s="10">
        <f t="shared" ca="1" si="10"/>
        <v>0.44154055360755051</v>
      </c>
    </row>
    <row r="144" spans="1:24" ht="16.5" customHeight="1" x14ac:dyDescent="0.2">
      <c r="A144" s="28">
        <v>143</v>
      </c>
      <c r="B144" s="25" t="str">
        <f t="shared" ca="1" si="11"/>
        <v>white</v>
      </c>
      <c r="C144" s="29" t="str">
        <f t="shared" ca="1" si="12"/>
        <v>Yes</v>
      </c>
      <c r="D144" s="12"/>
      <c r="E144" s="9"/>
      <c r="F144" s="9"/>
      <c r="G144" s="9"/>
      <c r="H144" s="9"/>
      <c r="I144" s="9"/>
      <c r="J144" s="9"/>
      <c r="K144" s="9"/>
      <c r="L144" s="9"/>
      <c r="M144" s="9"/>
      <c r="N144" s="9"/>
      <c r="W144" s="10">
        <f t="shared" ca="1" si="10"/>
        <v>0.13161368324463907</v>
      </c>
      <c r="X144" s="10">
        <f t="shared" ca="1" si="10"/>
        <v>0.72931216965816204</v>
      </c>
    </row>
    <row r="145" spans="1:24" ht="16.5" customHeight="1" x14ac:dyDescent="0.2">
      <c r="A145" s="28">
        <v>144</v>
      </c>
      <c r="B145" s="25" t="str">
        <f t="shared" ca="1" si="11"/>
        <v>white</v>
      </c>
      <c r="C145" s="29" t="str">
        <f t="shared" ca="1" si="12"/>
        <v>No</v>
      </c>
      <c r="D145" s="12"/>
      <c r="E145" s="9"/>
      <c r="F145" s="9"/>
      <c r="G145" s="9"/>
      <c r="H145" s="9"/>
      <c r="I145" s="9"/>
      <c r="J145" s="9"/>
      <c r="K145" s="9"/>
      <c r="L145" s="9"/>
      <c r="M145" s="9"/>
      <c r="N145" s="9"/>
      <c r="W145" s="10">
        <f t="shared" ca="1" si="10"/>
        <v>0.43517438609819026</v>
      </c>
      <c r="X145" s="10">
        <f t="shared" ca="1" si="10"/>
        <v>0.27613802178087743</v>
      </c>
    </row>
    <row r="146" spans="1:24" ht="16.5" customHeight="1" x14ac:dyDescent="0.2">
      <c r="A146" s="28">
        <v>145</v>
      </c>
      <c r="B146" s="25" t="str">
        <f t="shared" ca="1" si="11"/>
        <v>white</v>
      </c>
      <c r="C146" s="29" t="str">
        <f t="shared" ca="1" si="12"/>
        <v>No</v>
      </c>
      <c r="D146" s="12"/>
      <c r="E146" s="9"/>
      <c r="F146" s="9"/>
      <c r="G146" s="9"/>
      <c r="H146" s="9"/>
      <c r="I146" s="9"/>
      <c r="J146" s="9"/>
      <c r="K146" s="9"/>
      <c r="L146" s="9"/>
      <c r="M146" s="9"/>
      <c r="N146" s="9"/>
      <c r="W146" s="10">
        <f t="shared" ca="1" si="10"/>
        <v>0.17347238405023024</v>
      </c>
      <c r="X146" s="10">
        <f t="shared" ca="1" si="10"/>
        <v>0.35783571315592666</v>
      </c>
    </row>
    <row r="147" spans="1:24" ht="16.5" customHeight="1" x14ac:dyDescent="0.2">
      <c r="A147" s="28">
        <v>146</v>
      </c>
      <c r="B147" s="25" t="str">
        <f t="shared" ca="1" si="11"/>
        <v>black</v>
      </c>
      <c r="C147" s="29" t="str">
        <f t="shared" ca="1" si="12"/>
        <v>No</v>
      </c>
      <c r="D147" s="12"/>
      <c r="E147" s="9"/>
      <c r="F147" s="9"/>
      <c r="G147" s="9"/>
      <c r="H147" s="9"/>
      <c r="I147" s="9"/>
      <c r="J147" s="9"/>
      <c r="K147" s="9"/>
      <c r="L147" s="9"/>
      <c r="M147" s="9"/>
      <c r="N147" s="9"/>
      <c r="W147" s="10">
        <f t="shared" ca="1" si="10"/>
        <v>0.61674640963333272</v>
      </c>
      <c r="X147" s="10">
        <f t="shared" ca="1" si="10"/>
        <v>1.4565542347142468E-2</v>
      </c>
    </row>
    <row r="148" spans="1:24" ht="16.5" customHeight="1" x14ac:dyDescent="0.2">
      <c r="A148" s="28">
        <v>147</v>
      </c>
      <c r="B148" s="25" t="str">
        <f t="shared" ca="1" si="11"/>
        <v>white</v>
      </c>
      <c r="C148" s="29" t="str">
        <f t="shared" ca="1" si="12"/>
        <v>No</v>
      </c>
      <c r="D148" s="12"/>
      <c r="E148" s="9"/>
      <c r="F148" s="9"/>
      <c r="G148" s="9"/>
      <c r="H148" s="9"/>
      <c r="I148" s="9"/>
      <c r="J148" s="9"/>
      <c r="K148" s="9"/>
      <c r="L148" s="9"/>
      <c r="M148" s="9"/>
      <c r="N148" s="9"/>
      <c r="W148" s="10">
        <f t="shared" ca="1" si="10"/>
        <v>0.28565755006131455</v>
      </c>
      <c r="X148" s="10">
        <f t="shared" ca="1" si="10"/>
        <v>0.37776614745388559</v>
      </c>
    </row>
    <row r="149" spans="1:24" ht="16.5" customHeight="1" x14ac:dyDescent="0.2">
      <c r="A149" s="28">
        <v>148</v>
      </c>
      <c r="B149" s="25" t="str">
        <f t="shared" ca="1" si="11"/>
        <v>white</v>
      </c>
      <c r="C149" s="29" t="str">
        <f t="shared" ca="1" si="12"/>
        <v>No</v>
      </c>
      <c r="D149" s="12"/>
      <c r="E149" s="9"/>
      <c r="F149" s="9"/>
      <c r="G149" s="9"/>
      <c r="H149" s="9"/>
      <c r="I149" s="9"/>
      <c r="J149" s="9"/>
      <c r="K149" s="9"/>
      <c r="L149" s="9"/>
      <c r="M149" s="9"/>
      <c r="N149" s="9"/>
      <c r="W149" s="10">
        <f t="shared" ca="1" si="10"/>
        <v>0.34592373074464</v>
      </c>
      <c r="X149" s="10">
        <f t="shared" ca="1" si="10"/>
        <v>0.57364215015176367</v>
      </c>
    </row>
    <row r="150" spans="1:24" ht="16.5" customHeight="1" x14ac:dyDescent="0.2">
      <c r="A150" s="28">
        <v>149</v>
      </c>
      <c r="B150" s="25" t="str">
        <f t="shared" ca="1" si="11"/>
        <v>white</v>
      </c>
      <c r="C150" s="29" t="str">
        <f t="shared" ca="1" si="12"/>
        <v>No</v>
      </c>
      <c r="D150" s="12"/>
      <c r="E150" s="9"/>
      <c r="F150" s="9"/>
      <c r="G150" s="9"/>
      <c r="H150" s="9"/>
      <c r="I150" s="9"/>
      <c r="J150" s="9"/>
      <c r="K150" s="9"/>
      <c r="L150" s="9"/>
      <c r="M150" s="9"/>
      <c r="N150" s="9"/>
      <c r="W150" s="10">
        <f t="shared" ca="1" si="10"/>
        <v>1.1526954587259497E-2</v>
      </c>
      <c r="X150" s="10">
        <f t="shared" ca="1" si="10"/>
        <v>0.45319733163678111</v>
      </c>
    </row>
    <row r="151" spans="1:24" ht="16.5" customHeight="1" x14ac:dyDescent="0.2">
      <c r="A151" s="28">
        <v>150</v>
      </c>
      <c r="B151" s="25" t="str">
        <f t="shared" ca="1" si="11"/>
        <v>white</v>
      </c>
      <c r="C151" s="29" t="str">
        <f t="shared" ca="1" si="12"/>
        <v>No</v>
      </c>
      <c r="D151" s="12"/>
      <c r="E151" s="9"/>
      <c r="F151" s="9"/>
      <c r="G151" s="9"/>
      <c r="H151" s="9"/>
      <c r="I151" s="9"/>
      <c r="J151" s="9"/>
      <c r="K151" s="9"/>
      <c r="L151" s="9"/>
      <c r="M151" s="9"/>
      <c r="N151" s="9"/>
      <c r="W151" s="10">
        <f t="shared" ca="1" si="10"/>
        <v>0.1140999192476766</v>
      </c>
      <c r="X151" s="10">
        <f t="shared" ca="1" si="10"/>
        <v>0.53060749243130578</v>
      </c>
    </row>
    <row r="152" spans="1:24" ht="16.5" customHeight="1" x14ac:dyDescent="0.2">
      <c r="A152" s="28">
        <v>151</v>
      </c>
      <c r="B152" s="25" t="str">
        <f t="shared" ca="1" si="11"/>
        <v>other</v>
      </c>
      <c r="C152" s="29" t="str">
        <f t="shared" ca="1" si="12"/>
        <v>No</v>
      </c>
      <c r="D152" s="12"/>
      <c r="E152" s="9"/>
      <c r="F152" s="9"/>
      <c r="G152" s="9"/>
      <c r="H152" s="9"/>
      <c r="I152" s="9"/>
      <c r="J152" s="9"/>
      <c r="K152" s="9"/>
      <c r="L152" s="9"/>
      <c r="M152" s="9"/>
      <c r="N152" s="9"/>
      <c r="W152" s="10">
        <f t="shared" ca="1" si="10"/>
        <v>0.91017987672469958</v>
      </c>
      <c r="X152" s="10">
        <f t="shared" ca="1" si="10"/>
        <v>0.55002486083769642</v>
      </c>
    </row>
    <row r="153" spans="1:24" ht="16.5" customHeight="1" x14ac:dyDescent="0.2">
      <c r="A153" s="28">
        <v>152</v>
      </c>
      <c r="B153" s="25" t="str">
        <f t="shared" ca="1" si="11"/>
        <v>other</v>
      </c>
      <c r="C153" s="29" t="str">
        <f t="shared" ca="1" si="12"/>
        <v>No</v>
      </c>
      <c r="D153" s="12"/>
      <c r="E153" s="9"/>
      <c r="F153" s="9"/>
      <c r="G153" s="9"/>
      <c r="H153" s="9"/>
      <c r="I153" s="9"/>
      <c r="J153" s="9"/>
      <c r="K153" s="9"/>
      <c r="L153" s="9"/>
      <c r="M153" s="9"/>
      <c r="N153" s="9"/>
      <c r="W153" s="10">
        <f t="shared" ca="1" si="10"/>
        <v>0.96022504078581628</v>
      </c>
      <c r="X153" s="10">
        <f t="shared" ca="1" si="10"/>
        <v>2.2539758883812766E-3</v>
      </c>
    </row>
    <row r="154" spans="1:24" ht="16.5" customHeight="1" x14ac:dyDescent="0.2">
      <c r="A154" s="28">
        <v>153</v>
      </c>
      <c r="B154" s="25" t="str">
        <f t="shared" ca="1" si="11"/>
        <v>white</v>
      </c>
      <c r="C154" s="29" t="str">
        <f t="shared" ca="1" si="12"/>
        <v>No</v>
      </c>
      <c r="D154" s="12"/>
      <c r="E154" s="9"/>
      <c r="F154" s="9"/>
      <c r="G154" s="9"/>
      <c r="H154" s="9"/>
      <c r="I154" s="9"/>
      <c r="J154" s="9"/>
      <c r="K154" s="9"/>
      <c r="L154" s="9"/>
      <c r="M154" s="9"/>
      <c r="N154" s="9"/>
      <c r="W154" s="10">
        <f t="shared" ca="1" si="10"/>
        <v>0.46721934236565266</v>
      </c>
      <c r="X154" s="10">
        <f t="shared" ca="1" si="10"/>
        <v>0.24625453591361079</v>
      </c>
    </row>
    <row r="155" spans="1:24" ht="16.5" customHeight="1" x14ac:dyDescent="0.2">
      <c r="A155" s="28">
        <v>154</v>
      </c>
      <c r="B155" s="25" t="str">
        <f t="shared" ca="1" si="11"/>
        <v>white</v>
      </c>
      <c r="C155" s="29" t="str">
        <f t="shared" ca="1" si="12"/>
        <v>No</v>
      </c>
      <c r="D155" s="12"/>
      <c r="E155" s="9"/>
      <c r="F155" s="9"/>
      <c r="G155" s="9"/>
      <c r="H155" s="9"/>
      <c r="I155" s="9"/>
      <c r="J155" s="9"/>
      <c r="K155" s="9"/>
      <c r="L155" s="9"/>
      <c r="M155" s="9"/>
      <c r="N155" s="9"/>
      <c r="W155" s="10">
        <f t="shared" ca="1" si="10"/>
        <v>0.12260369563779383</v>
      </c>
      <c r="X155" s="10">
        <f t="shared" ca="1" si="10"/>
        <v>0.69449556174340565</v>
      </c>
    </row>
    <row r="156" spans="1:24" ht="16.5" customHeight="1" x14ac:dyDescent="0.2">
      <c r="A156" s="28">
        <v>155</v>
      </c>
      <c r="B156" s="25" t="str">
        <f t="shared" ca="1" si="11"/>
        <v>white</v>
      </c>
      <c r="C156" s="29" t="str">
        <f t="shared" ca="1" si="12"/>
        <v>No</v>
      </c>
      <c r="D156" s="12"/>
      <c r="E156" s="9"/>
      <c r="F156" s="9"/>
      <c r="G156" s="9"/>
      <c r="H156" s="9"/>
      <c r="I156" s="9"/>
      <c r="J156" s="9"/>
      <c r="K156" s="9"/>
      <c r="L156" s="9"/>
      <c r="M156" s="9"/>
      <c r="N156" s="9"/>
      <c r="W156" s="10">
        <f t="shared" ca="1" si="10"/>
        <v>0.40258542632706129</v>
      </c>
      <c r="X156" s="10">
        <f t="shared" ca="1" si="10"/>
        <v>0.11821267045990536</v>
      </c>
    </row>
    <row r="157" spans="1:24" ht="16.5" customHeight="1" x14ac:dyDescent="0.2">
      <c r="A157" s="28">
        <v>156</v>
      </c>
      <c r="B157" s="25" t="str">
        <f t="shared" ca="1" si="11"/>
        <v>white</v>
      </c>
      <c r="C157" s="29" t="str">
        <f t="shared" ca="1" si="12"/>
        <v>No</v>
      </c>
      <c r="D157" s="12"/>
      <c r="E157" s="9"/>
      <c r="F157" s="9"/>
      <c r="G157" s="9"/>
      <c r="H157" s="9"/>
      <c r="I157" s="9"/>
      <c r="J157" s="9"/>
      <c r="K157" s="9"/>
      <c r="L157" s="9"/>
      <c r="M157" s="9"/>
      <c r="N157" s="9"/>
      <c r="W157" s="10">
        <f t="shared" ca="1" si="10"/>
        <v>0.43338446417941701</v>
      </c>
      <c r="X157" s="10">
        <f t="shared" ca="1" si="10"/>
        <v>6.1488478058257079E-2</v>
      </c>
    </row>
    <row r="158" spans="1:24" ht="16.5" customHeight="1" x14ac:dyDescent="0.2">
      <c r="A158" s="28">
        <v>157</v>
      </c>
      <c r="B158" s="25" t="str">
        <f t="shared" ca="1" si="11"/>
        <v>white</v>
      </c>
      <c r="C158" s="29" t="str">
        <f t="shared" ca="1" si="12"/>
        <v>No</v>
      </c>
      <c r="D158" s="12"/>
      <c r="E158" s="9"/>
      <c r="F158" s="9"/>
      <c r="G158" s="9"/>
      <c r="H158" s="9"/>
      <c r="I158" s="9"/>
      <c r="J158" s="9"/>
      <c r="K158" s="9"/>
      <c r="L158" s="9"/>
      <c r="M158" s="9"/>
      <c r="N158" s="9"/>
      <c r="W158" s="10">
        <f t="shared" ca="1" si="10"/>
        <v>3.520911480927813E-3</v>
      </c>
      <c r="X158" s="10">
        <f t="shared" ca="1" si="10"/>
        <v>0.67440567138017871</v>
      </c>
    </row>
    <row r="159" spans="1:24" ht="16.5" customHeight="1" x14ac:dyDescent="0.2">
      <c r="A159" s="28">
        <v>158</v>
      </c>
      <c r="B159" s="25" t="str">
        <f t="shared" ca="1" si="11"/>
        <v>white</v>
      </c>
      <c r="C159" s="29" t="str">
        <f t="shared" ca="1" si="12"/>
        <v>Yes</v>
      </c>
      <c r="D159" s="12"/>
      <c r="E159" s="9"/>
      <c r="F159" s="9"/>
      <c r="G159" s="9"/>
      <c r="H159" s="9"/>
      <c r="I159" s="9"/>
      <c r="J159" s="9"/>
      <c r="K159" s="9"/>
      <c r="L159" s="9"/>
      <c r="M159" s="9"/>
      <c r="N159" s="9"/>
      <c r="W159" s="10">
        <f t="shared" ca="1" si="10"/>
        <v>0.33174130863795936</v>
      </c>
      <c r="X159" s="10">
        <f t="shared" ca="1" si="10"/>
        <v>0.9302448849869146</v>
      </c>
    </row>
    <row r="160" spans="1:24" ht="16.5" customHeight="1" x14ac:dyDescent="0.2">
      <c r="A160" s="28">
        <v>159</v>
      </c>
      <c r="B160" s="25" t="str">
        <f t="shared" ca="1" si="11"/>
        <v>white</v>
      </c>
      <c r="C160" s="29" t="str">
        <f t="shared" ca="1" si="12"/>
        <v>No</v>
      </c>
      <c r="D160" s="12"/>
      <c r="E160" s="9"/>
      <c r="F160" s="9"/>
      <c r="G160" s="9"/>
      <c r="H160" s="9"/>
      <c r="I160" s="9"/>
      <c r="J160" s="9"/>
      <c r="K160" s="9"/>
      <c r="L160" s="9"/>
      <c r="M160" s="9"/>
      <c r="N160" s="9"/>
      <c r="W160" s="10">
        <f t="shared" ca="1" si="10"/>
        <v>0.21681279389515751</v>
      </c>
      <c r="X160" s="10">
        <f t="shared" ca="1" si="10"/>
        <v>6.3134896586056088E-2</v>
      </c>
    </row>
    <row r="161" spans="1:24" ht="16.5" customHeight="1" x14ac:dyDescent="0.2">
      <c r="A161" s="28">
        <v>160</v>
      </c>
      <c r="B161" s="25" t="str">
        <f t="shared" ca="1" si="11"/>
        <v>white</v>
      </c>
      <c r="C161" s="29" t="str">
        <f t="shared" ca="1" si="12"/>
        <v>No</v>
      </c>
      <c r="D161" s="12"/>
      <c r="E161" s="9"/>
      <c r="F161" s="9"/>
      <c r="G161" s="9"/>
      <c r="H161" s="9"/>
      <c r="I161" s="9"/>
      <c r="J161" s="9"/>
      <c r="K161" s="9"/>
      <c r="L161" s="9"/>
      <c r="M161" s="9"/>
      <c r="N161" s="9"/>
      <c r="W161" s="10">
        <f t="shared" ca="1" si="10"/>
        <v>0.58780933456458417</v>
      </c>
      <c r="X161" s="10">
        <f t="shared" ca="1" si="10"/>
        <v>0.59153919592937187</v>
      </c>
    </row>
    <row r="162" spans="1:24" ht="16.5" customHeight="1" x14ac:dyDescent="0.2">
      <c r="A162" s="28">
        <v>161</v>
      </c>
      <c r="B162" s="25" t="str">
        <f t="shared" ca="1" si="11"/>
        <v>other</v>
      </c>
      <c r="C162" s="29" t="str">
        <f t="shared" ca="1" si="12"/>
        <v>No</v>
      </c>
      <c r="D162" s="12"/>
      <c r="E162" s="9"/>
      <c r="F162" s="9"/>
      <c r="G162" s="9"/>
      <c r="H162" s="9"/>
      <c r="I162" s="9"/>
      <c r="J162" s="9"/>
      <c r="K162" s="9"/>
      <c r="L162" s="9"/>
      <c r="M162" s="9"/>
      <c r="N162" s="9"/>
      <c r="W162" s="10">
        <f t="shared" ca="1" si="10"/>
        <v>0.96445149812784026</v>
      </c>
      <c r="X162" s="10">
        <f t="shared" ca="1" si="10"/>
        <v>3.5506701549040343E-2</v>
      </c>
    </row>
    <row r="163" spans="1:24" ht="16.5" customHeight="1" x14ac:dyDescent="0.2">
      <c r="A163" s="28">
        <v>162</v>
      </c>
      <c r="B163" s="25" t="str">
        <f t="shared" ca="1" si="11"/>
        <v>white</v>
      </c>
      <c r="C163" s="29" t="str">
        <f t="shared" ca="1" si="12"/>
        <v>No</v>
      </c>
      <c r="D163" s="12"/>
      <c r="E163" s="9"/>
      <c r="F163" s="9"/>
      <c r="G163" s="9"/>
      <c r="H163" s="9"/>
      <c r="I163" s="9"/>
      <c r="J163" s="9"/>
      <c r="K163" s="9"/>
      <c r="L163" s="9"/>
      <c r="M163" s="9"/>
      <c r="N163" s="9"/>
      <c r="W163" s="10">
        <f t="shared" ca="1" si="10"/>
        <v>0.32588642419476999</v>
      </c>
      <c r="X163" s="10">
        <f t="shared" ca="1" si="10"/>
        <v>0.27916696868988777</v>
      </c>
    </row>
    <row r="164" spans="1:24" ht="16.5" customHeight="1" x14ac:dyDescent="0.2">
      <c r="A164" s="28">
        <v>163</v>
      </c>
      <c r="B164" s="25" t="str">
        <f t="shared" ca="1" si="11"/>
        <v>white</v>
      </c>
      <c r="C164" s="29" t="str">
        <f t="shared" ca="1" si="12"/>
        <v>Yes</v>
      </c>
      <c r="D164" s="12"/>
      <c r="E164" s="9"/>
      <c r="F164" s="9"/>
      <c r="G164" s="9"/>
      <c r="H164" s="9"/>
      <c r="I164" s="9"/>
      <c r="J164" s="9"/>
      <c r="K164" s="9"/>
      <c r="L164" s="9"/>
      <c r="M164" s="9"/>
      <c r="N164" s="9"/>
      <c r="W164" s="10">
        <f t="shared" ca="1" si="10"/>
        <v>0.49997727966587291</v>
      </c>
      <c r="X164" s="10">
        <f t="shared" ca="1" si="10"/>
        <v>0.70149183591253195</v>
      </c>
    </row>
    <row r="165" spans="1:24" ht="16.5" customHeight="1" x14ac:dyDescent="0.2">
      <c r="A165" s="28">
        <v>164</v>
      </c>
      <c r="B165" s="25" t="str">
        <f t="shared" ca="1" si="11"/>
        <v>white</v>
      </c>
      <c r="C165" s="29" t="str">
        <f t="shared" ca="1" si="12"/>
        <v>Yes</v>
      </c>
      <c r="D165" s="12"/>
      <c r="E165" s="9"/>
      <c r="F165" s="9"/>
      <c r="G165" s="9"/>
      <c r="H165" s="9"/>
      <c r="I165" s="9"/>
      <c r="J165" s="9"/>
      <c r="K165" s="9"/>
      <c r="L165" s="9"/>
      <c r="M165" s="9"/>
      <c r="N165" s="9"/>
      <c r="W165" s="10">
        <f t="shared" ca="1" si="10"/>
        <v>0.30208611282426401</v>
      </c>
      <c r="X165" s="10">
        <f t="shared" ca="1" si="10"/>
        <v>0.91491644921436155</v>
      </c>
    </row>
    <row r="166" spans="1:24" ht="16.5" customHeight="1" x14ac:dyDescent="0.2">
      <c r="A166" s="28">
        <v>165</v>
      </c>
      <c r="B166" s="25" t="str">
        <f t="shared" ca="1" si="11"/>
        <v>black</v>
      </c>
      <c r="C166" s="29" t="str">
        <f t="shared" ca="1" si="12"/>
        <v>No</v>
      </c>
      <c r="D166" s="12"/>
      <c r="E166" s="9"/>
      <c r="F166" s="9"/>
      <c r="G166" s="9"/>
      <c r="H166" s="9"/>
      <c r="I166" s="9"/>
      <c r="J166" s="9"/>
      <c r="K166" s="9"/>
      <c r="L166" s="9"/>
      <c r="M166" s="9"/>
      <c r="N166" s="9"/>
      <c r="W166" s="10">
        <f t="shared" ca="1" si="10"/>
        <v>0.68849463421650692</v>
      </c>
      <c r="X166" s="10">
        <f t="shared" ca="1" si="10"/>
        <v>0.16564683088152632</v>
      </c>
    </row>
    <row r="167" spans="1:24" ht="16.5" customHeight="1" x14ac:dyDescent="0.2">
      <c r="A167" s="28">
        <v>166</v>
      </c>
      <c r="B167" s="25" t="str">
        <f t="shared" ca="1" si="11"/>
        <v>white</v>
      </c>
      <c r="C167" s="29" t="str">
        <f t="shared" ca="1" si="12"/>
        <v>No</v>
      </c>
      <c r="D167" s="12"/>
      <c r="E167" s="9"/>
      <c r="F167" s="9"/>
      <c r="G167" s="9"/>
      <c r="H167" s="9"/>
      <c r="I167" s="9"/>
      <c r="J167" s="9"/>
      <c r="K167" s="9"/>
      <c r="L167" s="9"/>
      <c r="M167" s="9"/>
      <c r="N167" s="9"/>
      <c r="W167" s="10">
        <f t="shared" ca="1" si="10"/>
        <v>0.33088385567796408</v>
      </c>
      <c r="X167" s="10">
        <f t="shared" ca="1" si="10"/>
        <v>0.29047704470725699</v>
      </c>
    </row>
    <row r="168" spans="1:24" ht="16.5" customHeight="1" x14ac:dyDescent="0.2">
      <c r="A168" s="28">
        <v>167</v>
      </c>
      <c r="B168" s="25" t="str">
        <f t="shared" ca="1" si="11"/>
        <v>other</v>
      </c>
      <c r="C168" s="29" t="str">
        <f t="shared" ca="1" si="12"/>
        <v>No</v>
      </c>
      <c r="D168" s="12"/>
      <c r="E168" s="9"/>
      <c r="F168" s="9"/>
      <c r="G168" s="9"/>
      <c r="H168" s="9"/>
      <c r="I168" s="9"/>
      <c r="J168" s="9"/>
      <c r="K168" s="9"/>
      <c r="L168" s="9"/>
      <c r="M168" s="9"/>
      <c r="N168" s="9"/>
      <c r="W168" s="10">
        <f t="shared" ca="1" si="10"/>
        <v>0.89487641238858961</v>
      </c>
      <c r="X168" s="10">
        <f t="shared" ca="1" si="10"/>
        <v>0.56995690325618031</v>
      </c>
    </row>
    <row r="169" spans="1:24" ht="16.5" customHeight="1" x14ac:dyDescent="0.2">
      <c r="A169" s="28">
        <v>168</v>
      </c>
      <c r="B169" s="25" t="str">
        <f t="shared" ca="1" si="11"/>
        <v>other</v>
      </c>
      <c r="C169" s="29" t="str">
        <f t="shared" ca="1" si="12"/>
        <v>No</v>
      </c>
      <c r="D169" s="12"/>
      <c r="E169" s="9"/>
      <c r="F169" s="9"/>
      <c r="G169" s="9"/>
      <c r="H169" s="9"/>
      <c r="I169" s="9"/>
      <c r="J169" s="9"/>
      <c r="K169" s="9"/>
      <c r="L169" s="9"/>
      <c r="M169" s="9"/>
      <c r="N169" s="9"/>
      <c r="W169" s="10">
        <f t="shared" ca="1" si="10"/>
        <v>0.87732466576886636</v>
      </c>
      <c r="X169" s="10">
        <f t="shared" ca="1" si="10"/>
        <v>0.29821085342383025</v>
      </c>
    </row>
    <row r="170" spans="1:24" ht="16.5" customHeight="1" x14ac:dyDescent="0.2">
      <c r="A170" s="28">
        <v>169</v>
      </c>
      <c r="B170" s="25" t="str">
        <f t="shared" ca="1" si="11"/>
        <v>Hispanic</v>
      </c>
      <c r="C170" s="29" t="str">
        <f t="shared" ca="1" si="12"/>
        <v>Yes</v>
      </c>
      <c r="D170" s="12"/>
      <c r="E170" s="9"/>
      <c r="F170" s="9"/>
      <c r="G170" s="9"/>
      <c r="H170" s="9"/>
      <c r="I170" s="9"/>
      <c r="J170" s="9"/>
      <c r="K170" s="9"/>
      <c r="L170" s="9"/>
      <c r="M170" s="9"/>
      <c r="N170" s="9"/>
      <c r="W170" s="10">
        <f t="shared" ca="1" si="10"/>
        <v>0.80303368238128658</v>
      </c>
      <c r="X170" s="10">
        <f t="shared" ca="1" si="10"/>
        <v>0.85074170503930024</v>
      </c>
    </row>
    <row r="171" spans="1:24" ht="16.5" customHeight="1" x14ac:dyDescent="0.2">
      <c r="A171" s="28">
        <v>170</v>
      </c>
      <c r="B171" s="25" t="str">
        <f t="shared" ca="1" si="11"/>
        <v>other</v>
      </c>
      <c r="C171" s="29" t="str">
        <f t="shared" ca="1" si="12"/>
        <v>No</v>
      </c>
      <c r="D171" s="12"/>
      <c r="E171" s="9"/>
      <c r="F171" s="9"/>
      <c r="G171" s="9"/>
      <c r="H171" s="9"/>
      <c r="I171" s="9"/>
      <c r="J171" s="9"/>
      <c r="K171" s="9"/>
      <c r="L171" s="9"/>
      <c r="M171" s="9"/>
      <c r="N171" s="9"/>
      <c r="W171" s="10">
        <f t="shared" ca="1" si="10"/>
        <v>0.89958345126623129</v>
      </c>
      <c r="X171" s="10">
        <f t="shared" ca="1" si="10"/>
        <v>0.50649795625386684</v>
      </c>
    </row>
    <row r="172" spans="1:24" ht="16.5" customHeight="1" x14ac:dyDescent="0.2">
      <c r="A172" s="28">
        <v>171</v>
      </c>
      <c r="B172" s="25" t="str">
        <f t="shared" ca="1" si="11"/>
        <v>white</v>
      </c>
      <c r="C172" s="29" t="str">
        <f t="shared" ca="1" si="12"/>
        <v>No</v>
      </c>
      <c r="D172" s="12"/>
      <c r="E172" s="9"/>
      <c r="F172" s="9"/>
      <c r="G172" s="9"/>
      <c r="H172" s="9"/>
      <c r="I172" s="9"/>
      <c r="J172" s="9"/>
      <c r="K172" s="9"/>
      <c r="L172" s="9"/>
      <c r="M172" s="9"/>
      <c r="N172" s="9"/>
      <c r="W172" s="10">
        <f t="shared" ca="1" si="10"/>
        <v>0.16666899033848215</v>
      </c>
      <c r="X172" s="10">
        <f t="shared" ca="1" si="10"/>
        <v>0.67742758684576221</v>
      </c>
    </row>
    <row r="173" spans="1:24" ht="16.5" customHeight="1" x14ac:dyDescent="0.2">
      <c r="A173" s="28">
        <v>172</v>
      </c>
      <c r="B173" s="25" t="str">
        <f t="shared" ca="1" si="11"/>
        <v>white</v>
      </c>
      <c r="C173" s="29" t="str">
        <f t="shared" ca="1" si="12"/>
        <v>No</v>
      </c>
      <c r="D173" s="12"/>
      <c r="E173" s="9"/>
      <c r="F173" s="9"/>
      <c r="G173" s="9"/>
      <c r="H173" s="9"/>
      <c r="I173" s="9"/>
      <c r="J173" s="9"/>
      <c r="K173" s="9"/>
      <c r="L173" s="9"/>
      <c r="M173" s="9"/>
      <c r="N173" s="9"/>
      <c r="W173" s="10">
        <f t="shared" ca="1" si="10"/>
        <v>0.42864179371182609</v>
      </c>
      <c r="X173" s="10">
        <f t="shared" ca="1" si="10"/>
        <v>0.13977317528533528</v>
      </c>
    </row>
    <row r="174" spans="1:24" ht="16.5" customHeight="1" x14ac:dyDescent="0.2">
      <c r="A174" s="28">
        <v>173</v>
      </c>
      <c r="B174" s="25" t="str">
        <f t="shared" ca="1" si="11"/>
        <v>Hispanic</v>
      </c>
      <c r="C174" s="29" t="str">
        <f t="shared" ca="1" si="12"/>
        <v>No</v>
      </c>
      <c r="D174" s="12"/>
      <c r="E174" s="9"/>
      <c r="F174" s="9"/>
      <c r="G174" s="9"/>
      <c r="H174" s="9"/>
      <c r="I174" s="9"/>
      <c r="J174" s="9"/>
      <c r="K174" s="9"/>
      <c r="L174" s="9"/>
      <c r="M174" s="9"/>
      <c r="N174" s="9"/>
      <c r="W174" s="10">
        <f t="shared" ca="1" si="10"/>
        <v>0.74795942130649873</v>
      </c>
      <c r="X174" s="10">
        <f t="shared" ca="1" si="10"/>
        <v>7.5440683523723129E-2</v>
      </c>
    </row>
    <row r="175" spans="1:24" ht="16.5" customHeight="1" x14ac:dyDescent="0.2">
      <c r="A175" s="28">
        <v>174</v>
      </c>
      <c r="B175" s="25" t="str">
        <f t="shared" ca="1" si="11"/>
        <v>black</v>
      </c>
      <c r="C175" s="29" t="str">
        <f t="shared" ca="1" si="12"/>
        <v>No</v>
      </c>
      <c r="D175" s="12"/>
      <c r="E175" s="9"/>
      <c r="F175" s="9"/>
      <c r="G175" s="9"/>
      <c r="H175" s="9"/>
      <c r="I175" s="9"/>
      <c r="J175" s="9"/>
      <c r="K175" s="9"/>
      <c r="L175" s="9"/>
      <c r="M175" s="9"/>
      <c r="N175" s="9"/>
      <c r="W175" s="10">
        <f t="shared" ca="1" si="10"/>
        <v>0.63965399915675758</v>
      </c>
      <c r="X175" s="10">
        <f t="shared" ca="1" si="10"/>
        <v>0.77022514098138417</v>
      </c>
    </row>
    <row r="176" spans="1:24" ht="16.5" customHeight="1" x14ac:dyDescent="0.2">
      <c r="A176" s="28">
        <v>175</v>
      </c>
      <c r="B176" s="25" t="str">
        <f t="shared" ca="1" si="11"/>
        <v>black</v>
      </c>
      <c r="C176" s="29" t="str">
        <f t="shared" ca="1" si="12"/>
        <v>No</v>
      </c>
      <c r="D176" s="12"/>
      <c r="E176" s="9"/>
      <c r="F176" s="9"/>
      <c r="G176" s="9"/>
      <c r="H176" s="9"/>
      <c r="I176" s="9"/>
      <c r="J176" s="9"/>
      <c r="K176" s="9"/>
      <c r="L176" s="9"/>
      <c r="M176" s="9"/>
      <c r="N176" s="9"/>
      <c r="W176" s="10">
        <f t="shared" ca="1" si="10"/>
        <v>0.70285871599488037</v>
      </c>
      <c r="X176" s="10">
        <f t="shared" ca="1" si="10"/>
        <v>0.64643347012519614</v>
      </c>
    </row>
    <row r="177" spans="1:24" ht="16.5" customHeight="1" x14ac:dyDescent="0.2">
      <c r="A177" s="28">
        <v>176</v>
      </c>
      <c r="B177" s="25" t="str">
        <f t="shared" ca="1" si="11"/>
        <v>black</v>
      </c>
      <c r="C177" s="29" t="str">
        <f t="shared" ca="1" si="12"/>
        <v>No</v>
      </c>
      <c r="D177" s="12"/>
      <c r="E177" s="9"/>
      <c r="F177" s="9"/>
      <c r="G177" s="9"/>
      <c r="H177" s="9"/>
      <c r="I177" s="9"/>
      <c r="J177" s="9"/>
      <c r="K177" s="9"/>
      <c r="L177" s="9"/>
      <c r="M177" s="9"/>
      <c r="N177" s="9"/>
      <c r="W177" s="10">
        <f t="shared" ca="1" si="10"/>
        <v>0.69390189552577863</v>
      </c>
      <c r="X177" s="10">
        <f t="shared" ca="1" si="10"/>
        <v>0.68125871668115257</v>
      </c>
    </row>
    <row r="178" spans="1:24" ht="16.5" customHeight="1" x14ac:dyDescent="0.2">
      <c r="A178" s="28">
        <v>177</v>
      </c>
      <c r="B178" s="25" t="str">
        <f t="shared" ca="1" si="11"/>
        <v>other</v>
      </c>
      <c r="C178" s="29" t="str">
        <f t="shared" ca="1" si="12"/>
        <v>Yes</v>
      </c>
      <c r="D178" s="12"/>
      <c r="E178" s="9"/>
      <c r="F178" s="9"/>
      <c r="G178" s="9"/>
      <c r="H178" s="9"/>
      <c r="I178" s="9"/>
      <c r="J178" s="9"/>
      <c r="K178" s="9"/>
      <c r="L178" s="9"/>
      <c r="M178" s="9"/>
      <c r="N178" s="9"/>
      <c r="W178" s="10">
        <f t="shared" ca="1" si="10"/>
        <v>0.91499356200784387</v>
      </c>
      <c r="X178" s="10">
        <f t="shared" ca="1" si="10"/>
        <v>0.8347461875421589</v>
      </c>
    </row>
    <row r="179" spans="1:24" ht="16.5" customHeight="1" x14ac:dyDescent="0.2">
      <c r="A179" s="28">
        <v>178</v>
      </c>
      <c r="B179" s="25" t="str">
        <f t="shared" ca="1" si="11"/>
        <v>white</v>
      </c>
      <c r="C179" s="29" t="str">
        <f t="shared" ca="1" si="12"/>
        <v>No</v>
      </c>
      <c r="D179" s="12"/>
      <c r="E179" s="9"/>
      <c r="F179" s="9"/>
      <c r="G179" s="9"/>
      <c r="H179" s="9"/>
      <c r="I179" s="9"/>
      <c r="J179" s="9"/>
      <c r="K179" s="9"/>
      <c r="L179" s="9"/>
      <c r="M179" s="9"/>
      <c r="N179" s="9"/>
      <c r="W179" s="10">
        <f t="shared" ca="1" si="10"/>
        <v>0.55907856032543402</v>
      </c>
      <c r="X179" s="10">
        <f t="shared" ca="1" si="10"/>
        <v>0.43789312429659011</v>
      </c>
    </row>
    <row r="180" spans="1:24" ht="16.5" customHeight="1" x14ac:dyDescent="0.2">
      <c r="A180" s="28">
        <v>179</v>
      </c>
      <c r="B180" s="25" t="str">
        <f t="shared" ca="1" si="11"/>
        <v>white</v>
      </c>
      <c r="C180" s="29" t="str">
        <f t="shared" ca="1" si="12"/>
        <v>No</v>
      </c>
      <c r="D180" s="12"/>
      <c r="E180" s="9"/>
      <c r="F180" s="9"/>
      <c r="G180" s="9"/>
      <c r="H180" s="9"/>
      <c r="I180" s="9"/>
      <c r="J180" s="9"/>
      <c r="K180" s="9"/>
      <c r="L180" s="9"/>
      <c r="M180" s="9"/>
      <c r="N180" s="9"/>
      <c r="W180" s="10">
        <f t="shared" ca="1" si="10"/>
        <v>0.31457610301657157</v>
      </c>
      <c r="X180" s="10">
        <f t="shared" ca="1" si="10"/>
        <v>0.40329224658239549</v>
      </c>
    </row>
    <row r="181" spans="1:24" ht="16.5" customHeight="1" x14ac:dyDescent="0.2">
      <c r="A181" s="28">
        <v>180</v>
      </c>
      <c r="B181" s="25" t="str">
        <f t="shared" ca="1" si="11"/>
        <v>white</v>
      </c>
      <c r="C181" s="29" t="str">
        <f t="shared" ca="1" si="12"/>
        <v>No</v>
      </c>
      <c r="D181" s="12"/>
      <c r="E181" s="9"/>
      <c r="F181" s="9"/>
      <c r="G181" s="9"/>
      <c r="H181" s="9"/>
      <c r="I181" s="9"/>
      <c r="J181" s="9"/>
      <c r="K181" s="9"/>
      <c r="L181" s="9"/>
      <c r="M181" s="9"/>
      <c r="N181" s="9"/>
      <c r="W181" s="10">
        <f t="shared" ca="1" si="10"/>
        <v>0.32851838822865376</v>
      </c>
      <c r="X181" s="10">
        <f t="shared" ca="1" si="10"/>
        <v>0.28773640672139011</v>
      </c>
    </row>
    <row r="182" spans="1:24" ht="16.5" customHeight="1" x14ac:dyDescent="0.2">
      <c r="A182" s="28">
        <v>181</v>
      </c>
      <c r="B182" s="25" t="str">
        <f t="shared" ca="1" si="11"/>
        <v>white</v>
      </c>
      <c r="C182" s="29" t="str">
        <f t="shared" ca="1" si="12"/>
        <v>No</v>
      </c>
      <c r="D182" s="12"/>
      <c r="E182" s="9"/>
      <c r="F182" s="9"/>
      <c r="G182" s="9"/>
      <c r="H182" s="9"/>
      <c r="I182" s="9"/>
      <c r="J182" s="9"/>
      <c r="K182" s="9"/>
      <c r="L182" s="9"/>
      <c r="M182" s="9"/>
      <c r="N182" s="9"/>
      <c r="W182" s="10">
        <f t="shared" ca="1" si="10"/>
        <v>5.2913650720276872E-2</v>
      </c>
      <c r="X182" s="10">
        <f t="shared" ca="1" si="10"/>
        <v>0.40521928305509969</v>
      </c>
    </row>
    <row r="183" spans="1:24" ht="16.5" customHeight="1" x14ac:dyDescent="0.2">
      <c r="A183" s="28">
        <v>182</v>
      </c>
      <c r="B183" s="25" t="str">
        <f t="shared" ca="1" si="11"/>
        <v>white</v>
      </c>
      <c r="C183" s="29" t="str">
        <f t="shared" ca="1" si="12"/>
        <v>No</v>
      </c>
      <c r="D183" s="12"/>
      <c r="E183" s="9"/>
      <c r="F183" s="9"/>
      <c r="G183" s="9"/>
      <c r="H183" s="9"/>
      <c r="I183" s="9"/>
      <c r="J183" s="9"/>
      <c r="K183" s="9"/>
      <c r="L183" s="9"/>
      <c r="M183" s="9"/>
      <c r="N183" s="9"/>
      <c r="W183" s="10">
        <f t="shared" ca="1" si="10"/>
        <v>0.44845084721604489</v>
      </c>
      <c r="X183" s="10">
        <f t="shared" ca="1" si="10"/>
        <v>0.270160994506777</v>
      </c>
    </row>
    <row r="184" spans="1:24" ht="16.5" customHeight="1" x14ac:dyDescent="0.2">
      <c r="A184" s="28">
        <v>183</v>
      </c>
      <c r="B184" s="25" t="str">
        <f t="shared" ca="1" si="11"/>
        <v>white</v>
      </c>
      <c r="C184" s="29" t="str">
        <f t="shared" ca="1" si="12"/>
        <v>No</v>
      </c>
      <c r="D184" s="12"/>
      <c r="E184" s="9"/>
      <c r="F184" s="9"/>
      <c r="G184" s="9"/>
      <c r="H184" s="9"/>
      <c r="I184" s="9"/>
      <c r="J184" s="9"/>
      <c r="K184" s="9"/>
      <c r="L184" s="9"/>
      <c r="M184" s="9"/>
      <c r="N184" s="9"/>
      <c r="W184" s="10">
        <f t="shared" ca="1" si="10"/>
        <v>0.19707562179430338</v>
      </c>
      <c r="X184" s="10">
        <f t="shared" ca="1" si="10"/>
        <v>0.14189548338591884</v>
      </c>
    </row>
    <row r="185" spans="1:24" ht="16.5" customHeight="1" x14ac:dyDescent="0.2">
      <c r="A185" s="28">
        <v>184</v>
      </c>
      <c r="B185" s="25" t="str">
        <f t="shared" ca="1" si="11"/>
        <v>white</v>
      </c>
      <c r="C185" s="29" t="str">
        <f t="shared" ca="1" si="12"/>
        <v>No</v>
      </c>
      <c r="D185" s="12"/>
      <c r="E185" s="9"/>
      <c r="F185" s="9"/>
      <c r="G185" s="9"/>
      <c r="H185" s="9"/>
      <c r="I185" s="9"/>
      <c r="J185" s="9"/>
      <c r="K185" s="9"/>
      <c r="L185" s="9"/>
      <c r="M185" s="9"/>
      <c r="N185" s="9"/>
      <c r="W185" s="10">
        <f t="shared" ca="1" si="10"/>
        <v>0.46206369161463334</v>
      </c>
      <c r="X185" s="10">
        <f t="shared" ca="1" si="10"/>
        <v>0.31817694020682885</v>
      </c>
    </row>
    <row r="186" spans="1:24" ht="16.5" customHeight="1" x14ac:dyDescent="0.2">
      <c r="A186" s="28">
        <v>185</v>
      </c>
      <c r="B186" s="25" t="str">
        <f t="shared" ca="1" si="11"/>
        <v>white</v>
      </c>
      <c r="C186" s="29" t="str">
        <f t="shared" ca="1" si="12"/>
        <v>No</v>
      </c>
      <c r="D186" s="12"/>
      <c r="E186" s="9"/>
      <c r="F186" s="9"/>
      <c r="G186" s="9"/>
      <c r="H186" s="9"/>
      <c r="I186" s="9"/>
      <c r="J186" s="9"/>
      <c r="K186" s="9"/>
      <c r="L186" s="9"/>
      <c r="M186" s="9"/>
      <c r="N186" s="9"/>
      <c r="W186" s="10">
        <f t="shared" ca="1" si="10"/>
        <v>4.649984639109106E-2</v>
      </c>
      <c r="X186" s="10">
        <f t="shared" ca="1" si="10"/>
        <v>0.45560046163496415</v>
      </c>
    </row>
    <row r="187" spans="1:24" ht="16.5" customHeight="1" x14ac:dyDescent="0.2">
      <c r="A187" s="28">
        <v>186</v>
      </c>
      <c r="B187" s="25" t="str">
        <f t="shared" ca="1" si="11"/>
        <v>white</v>
      </c>
      <c r="C187" s="29" t="str">
        <f t="shared" ca="1" si="12"/>
        <v>No</v>
      </c>
      <c r="D187" s="12"/>
      <c r="E187" s="9"/>
      <c r="F187" s="9"/>
      <c r="G187" s="9"/>
      <c r="H187" s="9"/>
      <c r="I187" s="9"/>
      <c r="J187" s="9"/>
      <c r="K187" s="9"/>
      <c r="L187" s="9"/>
      <c r="M187" s="9"/>
      <c r="N187" s="9"/>
      <c r="W187" s="10">
        <f t="shared" ca="1" si="10"/>
        <v>0.31338449755797881</v>
      </c>
      <c r="X187" s="10">
        <f t="shared" ca="1" si="10"/>
        <v>0.39671438357869948</v>
      </c>
    </row>
    <row r="188" spans="1:24" ht="16.5" customHeight="1" x14ac:dyDescent="0.2">
      <c r="A188" s="28">
        <v>187</v>
      </c>
      <c r="B188" s="25" t="str">
        <f t="shared" ca="1" si="11"/>
        <v>white</v>
      </c>
      <c r="C188" s="29" t="str">
        <f t="shared" ca="1" si="12"/>
        <v>Yes</v>
      </c>
      <c r="D188" s="12"/>
      <c r="E188" s="9"/>
      <c r="F188" s="9"/>
      <c r="G188" s="9"/>
      <c r="H188" s="9"/>
      <c r="I188" s="9"/>
      <c r="J188" s="9"/>
      <c r="K188" s="9"/>
      <c r="L188" s="9"/>
      <c r="M188" s="9"/>
      <c r="N188" s="9"/>
      <c r="W188" s="10">
        <f t="shared" ca="1" si="10"/>
        <v>0.15830309069102444</v>
      </c>
      <c r="X188" s="10">
        <f t="shared" ca="1" si="10"/>
        <v>0.75869835758779935</v>
      </c>
    </row>
    <row r="189" spans="1:24" ht="16.5" customHeight="1" x14ac:dyDescent="0.2">
      <c r="A189" s="28">
        <v>188</v>
      </c>
      <c r="B189" s="25" t="str">
        <f t="shared" ca="1" si="11"/>
        <v>white</v>
      </c>
      <c r="C189" s="29" t="str">
        <f t="shared" ca="1" si="12"/>
        <v>Yes</v>
      </c>
      <c r="D189" s="12"/>
      <c r="E189" s="9"/>
      <c r="F189" s="9"/>
      <c r="G189" s="9"/>
      <c r="H189" s="9"/>
      <c r="I189" s="9"/>
      <c r="J189" s="9"/>
      <c r="K189" s="9"/>
      <c r="L189" s="9"/>
      <c r="M189" s="9"/>
      <c r="N189" s="9"/>
      <c r="W189" s="10">
        <f t="shared" ca="1" si="10"/>
        <v>0.16559620445712386</v>
      </c>
      <c r="X189" s="10">
        <f t="shared" ca="1" si="10"/>
        <v>0.96082910965438817</v>
      </c>
    </row>
    <row r="190" spans="1:24" ht="16.5" customHeight="1" x14ac:dyDescent="0.2">
      <c r="A190" s="28">
        <v>189</v>
      </c>
      <c r="B190" s="25" t="str">
        <f t="shared" ca="1" si="11"/>
        <v>white</v>
      </c>
      <c r="C190" s="29" t="str">
        <f t="shared" ca="1" si="12"/>
        <v>No</v>
      </c>
      <c r="D190" s="12"/>
      <c r="E190" s="9"/>
      <c r="F190" s="9"/>
      <c r="G190" s="9"/>
      <c r="H190" s="9"/>
      <c r="I190" s="9"/>
      <c r="J190" s="9"/>
      <c r="K190" s="9"/>
      <c r="L190" s="9"/>
      <c r="M190" s="9"/>
      <c r="N190" s="9"/>
      <c r="W190" s="10">
        <f t="shared" ca="1" si="10"/>
        <v>9.2978578335508044E-2</v>
      </c>
      <c r="X190" s="10">
        <f t="shared" ca="1" si="10"/>
        <v>4.4300484377638893E-2</v>
      </c>
    </row>
    <row r="191" spans="1:24" ht="16.5" customHeight="1" x14ac:dyDescent="0.2">
      <c r="A191" s="28">
        <v>190</v>
      </c>
      <c r="B191" s="25" t="str">
        <f t="shared" ca="1" si="11"/>
        <v>white</v>
      </c>
      <c r="C191" s="29" t="str">
        <f t="shared" ca="1" si="12"/>
        <v>No</v>
      </c>
      <c r="D191" s="12"/>
      <c r="E191" s="9"/>
      <c r="F191" s="9"/>
      <c r="G191" s="9"/>
      <c r="H191" s="9"/>
      <c r="I191" s="9"/>
      <c r="J191" s="9"/>
      <c r="K191" s="9"/>
      <c r="L191" s="9"/>
      <c r="M191" s="9"/>
      <c r="N191" s="9"/>
      <c r="W191" s="10">
        <f t="shared" ca="1" si="10"/>
        <v>0.39881702113238338</v>
      </c>
      <c r="X191" s="10">
        <f t="shared" ca="1" si="10"/>
        <v>0.56463634551005004</v>
      </c>
    </row>
    <row r="192" spans="1:24" ht="16.5" customHeight="1" x14ac:dyDescent="0.2">
      <c r="A192" s="28">
        <v>191</v>
      </c>
      <c r="B192" s="25" t="str">
        <f t="shared" ca="1" si="11"/>
        <v>Hispanic</v>
      </c>
      <c r="C192" s="29" t="str">
        <f t="shared" ca="1" si="12"/>
        <v>No</v>
      </c>
      <c r="D192" s="12"/>
      <c r="E192" s="9"/>
      <c r="F192" s="9"/>
      <c r="G192" s="9"/>
      <c r="H192" s="9"/>
      <c r="I192" s="9"/>
      <c r="J192" s="9"/>
      <c r="K192" s="9"/>
      <c r="L192" s="9"/>
      <c r="M192" s="9"/>
      <c r="N192" s="9"/>
      <c r="W192" s="10">
        <f t="shared" ca="1" si="10"/>
        <v>0.76769594385627116</v>
      </c>
      <c r="X192" s="10">
        <f t="shared" ca="1" si="10"/>
        <v>0.57086671139852763</v>
      </c>
    </row>
    <row r="193" spans="1:24" ht="16.5" customHeight="1" x14ac:dyDescent="0.2">
      <c r="A193" s="28">
        <v>192</v>
      </c>
      <c r="B193" s="25" t="str">
        <f t="shared" ca="1" si="11"/>
        <v>black</v>
      </c>
      <c r="C193" s="29" t="str">
        <f t="shared" ca="1" si="12"/>
        <v>No</v>
      </c>
      <c r="D193" s="12"/>
      <c r="E193" s="9"/>
      <c r="F193" s="9"/>
      <c r="G193" s="9"/>
      <c r="H193" s="9"/>
      <c r="I193" s="9"/>
      <c r="J193" s="9"/>
      <c r="K193" s="9"/>
      <c r="L193" s="9"/>
      <c r="M193" s="9"/>
      <c r="N193" s="9"/>
      <c r="W193" s="10">
        <f t="shared" ca="1" si="10"/>
        <v>0.62003346136488824</v>
      </c>
      <c r="X193" s="10">
        <f t="shared" ca="1" si="10"/>
        <v>0.15586691444961231</v>
      </c>
    </row>
    <row r="194" spans="1:24" ht="16.5" customHeight="1" x14ac:dyDescent="0.2">
      <c r="A194" s="28">
        <v>193</v>
      </c>
      <c r="B194" s="25" t="str">
        <f t="shared" ca="1" si="11"/>
        <v>black</v>
      </c>
      <c r="C194" s="29" t="str">
        <f t="shared" ca="1" si="12"/>
        <v>No</v>
      </c>
      <c r="D194" s="12"/>
      <c r="E194" s="9"/>
      <c r="F194" s="9"/>
      <c r="G194" s="9"/>
      <c r="H194" s="9"/>
      <c r="I194" s="9"/>
      <c r="J194" s="9"/>
      <c r="K194" s="9"/>
      <c r="L194" s="9"/>
      <c r="M194" s="9"/>
      <c r="N194" s="9"/>
      <c r="W194" s="10">
        <f t="shared" ref="W194:X257" ca="1" si="13">RAND()</f>
        <v>0.60094813816783121</v>
      </c>
      <c r="X194" s="10">
        <f t="shared" ca="1" si="13"/>
        <v>1.9448448948140573E-3</v>
      </c>
    </row>
    <row r="195" spans="1:24" ht="16.5" customHeight="1" x14ac:dyDescent="0.2">
      <c r="A195" s="28">
        <v>194</v>
      </c>
      <c r="B195" s="25" t="str">
        <f t="shared" ref="B195:B258" ca="1" si="14">IF(W195&lt;0.6,"white",IF(W195&lt;0.72,"black",IF(W195&lt;0.81,"Hispanic","other")))</f>
        <v>Hispanic</v>
      </c>
      <c r="C195" s="29" t="str">
        <f t="shared" ref="C195:C258" ca="1" si="15">IF(IF(B195="white",0.05,-0.05)+X195&gt;0.75,"Yes","No")</f>
        <v>No</v>
      </c>
      <c r="D195" s="12"/>
      <c r="E195" s="9"/>
      <c r="F195" s="9"/>
      <c r="G195" s="9"/>
      <c r="H195" s="9"/>
      <c r="I195" s="9"/>
      <c r="J195" s="9"/>
      <c r="K195" s="9"/>
      <c r="L195" s="9"/>
      <c r="M195" s="9"/>
      <c r="N195" s="9"/>
      <c r="W195" s="10">
        <f t="shared" ca="1" si="13"/>
        <v>0.80840900456303022</v>
      </c>
      <c r="X195" s="10">
        <f t="shared" ca="1" si="13"/>
        <v>0.71891616382481249</v>
      </c>
    </row>
    <row r="196" spans="1:24" ht="16.5" customHeight="1" x14ac:dyDescent="0.2">
      <c r="A196" s="28">
        <v>195</v>
      </c>
      <c r="B196" s="25" t="str">
        <f t="shared" ca="1" si="14"/>
        <v>white</v>
      </c>
      <c r="C196" s="29" t="str">
        <f t="shared" ca="1" si="15"/>
        <v>No</v>
      </c>
      <c r="D196" s="12"/>
      <c r="E196" s="9"/>
      <c r="F196" s="9"/>
      <c r="G196" s="9"/>
      <c r="H196" s="9"/>
      <c r="I196" s="9"/>
      <c r="J196" s="9"/>
      <c r="K196" s="9"/>
      <c r="L196" s="9"/>
      <c r="M196" s="9"/>
      <c r="N196" s="9"/>
      <c r="W196" s="10">
        <f t="shared" ca="1" si="13"/>
        <v>0.30196032807377526</v>
      </c>
      <c r="X196" s="10">
        <f t="shared" ca="1" si="13"/>
        <v>0.25607617201476662</v>
      </c>
    </row>
    <row r="197" spans="1:24" ht="16.5" customHeight="1" x14ac:dyDescent="0.2">
      <c r="A197" s="28">
        <v>196</v>
      </c>
      <c r="B197" s="25" t="str">
        <f t="shared" ca="1" si="14"/>
        <v>white</v>
      </c>
      <c r="C197" s="29" t="str">
        <f t="shared" ca="1" si="15"/>
        <v>No</v>
      </c>
      <c r="D197" s="12"/>
      <c r="E197" s="9"/>
      <c r="F197" s="9"/>
      <c r="G197" s="9"/>
      <c r="H197" s="9"/>
      <c r="I197" s="9"/>
      <c r="J197" s="9"/>
      <c r="K197" s="9"/>
      <c r="L197" s="9"/>
      <c r="M197" s="9"/>
      <c r="N197" s="9"/>
      <c r="W197" s="10">
        <f t="shared" ca="1" si="13"/>
        <v>0.27021762595089394</v>
      </c>
      <c r="X197" s="10">
        <f t="shared" ca="1" si="13"/>
        <v>0.14174397798551286</v>
      </c>
    </row>
    <row r="198" spans="1:24" ht="16.5" customHeight="1" x14ac:dyDescent="0.2">
      <c r="A198" s="28">
        <v>197</v>
      </c>
      <c r="B198" s="25" t="str">
        <f t="shared" ca="1" si="14"/>
        <v>other</v>
      </c>
      <c r="C198" s="29" t="str">
        <f t="shared" ca="1" si="15"/>
        <v>No</v>
      </c>
      <c r="D198" s="12"/>
      <c r="E198" s="9"/>
      <c r="F198" s="9"/>
      <c r="G198" s="9"/>
      <c r="H198" s="9"/>
      <c r="I198" s="9"/>
      <c r="J198" s="9"/>
      <c r="K198" s="9"/>
      <c r="L198" s="9"/>
      <c r="M198" s="9"/>
      <c r="N198" s="9"/>
      <c r="W198" s="10">
        <f t="shared" ca="1" si="13"/>
        <v>0.9521482249914679</v>
      </c>
      <c r="X198" s="10">
        <f t="shared" ca="1" si="13"/>
        <v>0.10767458302328092</v>
      </c>
    </row>
    <row r="199" spans="1:24" ht="16.5" customHeight="1" x14ac:dyDescent="0.2">
      <c r="A199" s="28">
        <v>198</v>
      </c>
      <c r="B199" s="25" t="str">
        <f t="shared" ca="1" si="14"/>
        <v>other</v>
      </c>
      <c r="C199" s="29" t="str">
        <f t="shared" ca="1" si="15"/>
        <v>Yes</v>
      </c>
      <c r="D199" s="12"/>
      <c r="E199" s="9"/>
      <c r="F199" s="9"/>
      <c r="G199" s="9"/>
      <c r="H199" s="9"/>
      <c r="I199" s="9"/>
      <c r="J199" s="9"/>
      <c r="K199" s="9"/>
      <c r="L199" s="9"/>
      <c r="M199" s="9"/>
      <c r="N199" s="9"/>
      <c r="W199" s="10">
        <f t="shared" ca="1" si="13"/>
        <v>0.9660263207423323</v>
      </c>
      <c r="X199" s="10">
        <f t="shared" ca="1" si="13"/>
        <v>0.95560094018324582</v>
      </c>
    </row>
    <row r="200" spans="1:24" ht="16.5" customHeight="1" x14ac:dyDescent="0.2">
      <c r="A200" s="28">
        <v>199</v>
      </c>
      <c r="B200" s="25" t="str">
        <f t="shared" ca="1" si="14"/>
        <v>white</v>
      </c>
      <c r="C200" s="29" t="str">
        <f t="shared" ca="1" si="15"/>
        <v>No</v>
      </c>
      <c r="D200" s="12"/>
      <c r="E200" s="9"/>
      <c r="F200" s="9"/>
      <c r="G200" s="9"/>
      <c r="H200" s="9"/>
      <c r="I200" s="9"/>
      <c r="J200" s="9"/>
      <c r="K200" s="9"/>
      <c r="L200" s="9"/>
      <c r="M200" s="9"/>
      <c r="N200" s="9"/>
      <c r="W200" s="10">
        <f t="shared" ca="1" si="13"/>
        <v>0.57081350145053378</v>
      </c>
      <c r="X200" s="10">
        <f t="shared" ca="1" si="13"/>
        <v>0.4134740637891825</v>
      </c>
    </row>
    <row r="201" spans="1:24" ht="16.5" customHeight="1" x14ac:dyDescent="0.2">
      <c r="A201" s="28">
        <v>200</v>
      </c>
      <c r="B201" s="25" t="str">
        <f t="shared" ca="1" si="14"/>
        <v>Hispanic</v>
      </c>
      <c r="C201" s="29" t="str">
        <f t="shared" ca="1" si="15"/>
        <v>No</v>
      </c>
      <c r="D201" s="12"/>
      <c r="E201" s="9"/>
      <c r="F201" s="9"/>
      <c r="G201" s="9"/>
      <c r="H201" s="9"/>
      <c r="I201" s="9"/>
      <c r="J201" s="9"/>
      <c r="K201" s="9"/>
      <c r="L201" s="9"/>
      <c r="M201" s="9"/>
      <c r="N201" s="9"/>
      <c r="W201" s="10">
        <f t="shared" ca="1" si="13"/>
        <v>0.75049541551669163</v>
      </c>
      <c r="X201" s="10">
        <f t="shared" ca="1" si="13"/>
        <v>0.12014215554017393</v>
      </c>
    </row>
    <row r="202" spans="1:24" ht="16.5" customHeight="1" x14ac:dyDescent="0.2">
      <c r="A202" s="28">
        <v>201</v>
      </c>
      <c r="B202" s="25" t="str">
        <f t="shared" ca="1" si="14"/>
        <v>Hispanic</v>
      </c>
      <c r="C202" s="29" t="str">
        <f t="shared" ca="1" si="15"/>
        <v>No</v>
      </c>
      <c r="D202" s="12"/>
      <c r="E202" s="9"/>
      <c r="F202" s="9"/>
      <c r="G202" s="9"/>
      <c r="H202" s="9"/>
      <c r="I202" s="9"/>
      <c r="J202" s="9"/>
      <c r="K202" s="9"/>
      <c r="L202" s="9"/>
      <c r="M202" s="9"/>
      <c r="N202" s="9"/>
      <c r="W202" s="10">
        <f t="shared" ca="1" si="13"/>
        <v>0.79501384404727893</v>
      </c>
      <c r="X202" s="10">
        <f t="shared" ca="1" si="13"/>
        <v>0.11342882531482479</v>
      </c>
    </row>
    <row r="203" spans="1:24" ht="16.5" customHeight="1" x14ac:dyDescent="0.2">
      <c r="A203" s="28">
        <v>202</v>
      </c>
      <c r="B203" s="25" t="str">
        <f t="shared" ca="1" si="14"/>
        <v>white</v>
      </c>
      <c r="C203" s="29" t="str">
        <f t="shared" ca="1" si="15"/>
        <v>No</v>
      </c>
      <c r="D203" s="12"/>
      <c r="E203" s="9"/>
      <c r="F203" s="9"/>
      <c r="G203" s="9"/>
      <c r="H203" s="9"/>
      <c r="I203" s="9"/>
      <c r="J203" s="9"/>
      <c r="K203" s="9"/>
      <c r="L203" s="9"/>
      <c r="M203" s="9"/>
      <c r="N203" s="9"/>
      <c r="W203" s="10">
        <f t="shared" ca="1" si="13"/>
        <v>0.48360387904303281</v>
      </c>
      <c r="X203" s="10">
        <f t="shared" ca="1" si="13"/>
        <v>0.59588261907899398</v>
      </c>
    </row>
    <row r="204" spans="1:24" ht="16.5" customHeight="1" x14ac:dyDescent="0.2">
      <c r="A204" s="28">
        <v>203</v>
      </c>
      <c r="B204" s="25" t="str">
        <f t="shared" ca="1" si="14"/>
        <v>Hispanic</v>
      </c>
      <c r="C204" s="29" t="str">
        <f t="shared" ca="1" si="15"/>
        <v>No</v>
      </c>
      <c r="D204" s="12"/>
      <c r="E204" s="9"/>
      <c r="F204" s="9"/>
      <c r="G204" s="9"/>
      <c r="H204" s="9"/>
      <c r="I204" s="9"/>
      <c r="J204" s="9"/>
      <c r="K204" s="9"/>
      <c r="L204" s="9"/>
      <c r="M204" s="9"/>
      <c r="N204" s="9"/>
      <c r="W204" s="10">
        <f t="shared" ca="1" si="13"/>
        <v>0.75850091625102101</v>
      </c>
      <c r="X204" s="10">
        <f t="shared" ca="1" si="13"/>
        <v>0.77902795312904027</v>
      </c>
    </row>
    <row r="205" spans="1:24" ht="16.5" customHeight="1" x14ac:dyDescent="0.2">
      <c r="A205" s="28">
        <v>204</v>
      </c>
      <c r="B205" s="25" t="str">
        <f t="shared" ca="1" si="14"/>
        <v>white</v>
      </c>
      <c r="C205" s="29" t="str">
        <f t="shared" ca="1" si="15"/>
        <v>No</v>
      </c>
      <c r="D205" s="12"/>
      <c r="E205" s="9"/>
      <c r="F205" s="9"/>
      <c r="G205" s="9"/>
      <c r="H205" s="9"/>
      <c r="I205" s="9"/>
      <c r="J205" s="9"/>
      <c r="K205" s="9"/>
      <c r="L205" s="9"/>
      <c r="M205" s="9"/>
      <c r="N205" s="9"/>
      <c r="W205" s="10">
        <f t="shared" ca="1" si="13"/>
        <v>0.45112386217311351</v>
      </c>
      <c r="X205" s="10">
        <f t="shared" ca="1" si="13"/>
        <v>0.59436310737474385</v>
      </c>
    </row>
    <row r="206" spans="1:24" ht="16.5" customHeight="1" x14ac:dyDescent="0.2">
      <c r="A206" s="28">
        <v>205</v>
      </c>
      <c r="B206" s="25" t="str">
        <f t="shared" ca="1" si="14"/>
        <v>other</v>
      </c>
      <c r="C206" s="29" t="str">
        <f t="shared" ca="1" si="15"/>
        <v>No</v>
      </c>
      <c r="D206" s="12"/>
      <c r="E206" s="9"/>
      <c r="F206" s="9"/>
      <c r="G206" s="9"/>
      <c r="H206" s="9"/>
      <c r="I206" s="9"/>
      <c r="J206" s="9"/>
      <c r="K206" s="9"/>
      <c r="L206" s="9"/>
      <c r="M206" s="9"/>
      <c r="N206" s="9"/>
      <c r="W206" s="10">
        <f t="shared" ca="1" si="13"/>
        <v>0.8559076853281159</v>
      </c>
      <c r="X206" s="10">
        <f t="shared" ca="1" si="13"/>
        <v>0.1607809981972893</v>
      </c>
    </row>
    <row r="207" spans="1:24" ht="16.5" customHeight="1" x14ac:dyDescent="0.2">
      <c r="A207" s="28">
        <v>206</v>
      </c>
      <c r="B207" s="25" t="str">
        <f t="shared" ca="1" si="14"/>
        <v>other</v>
      </c>
      <c r="C207" s="29" t="str">
        <f t="shared" ca="1" si="15"/>
        <v>No</v>
      </c>
      <c r="D207" s="12"/>
      <c r="E207" s="9"/>
      <c r="F207" s="9"/>
      <c r="G207" s="9"/>
      <c r="H207" s="9"/>
      <c r="I207" s="9"/>
      <c r="J207" s="9"/>
      <c r="K207" s="9"/>
      <c r="L207" s="9"/>
      <c r="M207" s="9"/>
      <c r="N207" s="9"/>
      <c r="W207" s="10">
        <f t="shared" ca="1" si="13"/>
        <v>0.88857727827423694</v>
      </c>
      <c r="X207" s="10">
        <f t="shared" ca="1" si="13"/>
        <v>0.28597699622346506</v>
      </c>
    </row>
    <row r="208" spans="1:24" ht="16.5" customHeight="1" x14ac:dyDescent="0.2">
      <c r="A208" s="28">
        <v>207</v>
      </c>
      <c r="B208" s="25" t="str">
        <f t="shared" ca="1" si="14"/>
        <v>other</v>
      </c>
      <c r="C208" s="29" t="str">
        <f t="shared" ca="1" si="15"/>
        <v>No</v>
      </c>
      <c r="D208" s="12"/>
      <c r="E208" s="9"/>
      <c r="F208" s="9"/>
      <c r="G208" s="9"/>
      <c r="H208" s="9"/>
      <c r="I208" s="9"/>
      <c r="J208" s="9"/>
      <c r="K208" s="9"/>
      <c r="L208" s="9"/>
      <c r="M208" s="9"/>
      <c r="N208" s="9"/>
      <c r="W208" s="10">
        <f t="shared" ca="1" si="13"/>
        <v>0.84714977312985162</v>
      </c>
      <c r="X208" s="10">
        <f t="shared" ca="1" si="13"/>
        <v>0.47870528244681843</v>
      </c>
    </row>
    <row r="209" spans="1:24" ht="16.5" customHeight="1" x14ac:dyDescent="0.2">
      <c r="A209" s="28">
        <v>208</v>
      </c>
      <c r="B209" s="25" t="str">
        <f t="shared" ca="1" si="14"/>
        <v>white</v>
      </c>
      <c r="C209" s="29" t="str">
        <f t="shared" ca="1" si="15"/>
        <v>No</v>
      </c>
      <c r="D209" s="12"/>
      <c r="E209" s="9"/>
      <c r="F209" s="9"/>
      <c r="G209" s="9"/>
      <c r="H209" s="9"/>
      <c r="I209" s="9"/>
      <c r="J209" s="9"/>
      <c r="K209" s="9"/>
      <c r="L209" s="9"/>
      <c r="M209" s="9"/>
      <c r="N209" s="9"/>
      <c r="W209" s="10">
        <f t="shared" ca="1" si="13"/>
        <v>0.55037447327467537</v>
      </c>
      <c r="X209" s="10">
        <f t="shared" ca="1" si="13"/>
        <v>0.69331891996461303</v>
      </c>
    </row>
    <row r="210" spans="1:24" ht="16.5" customHeight="1" x14ac:dyDescent="0.2">
      <c r="A210" s="28">
        <v>209</v>
      </c>
      <c r="B210" s="25" t="str">
        <f t="shared" ca="1" si="14"/>
        <v>Hispanic</v>
      </c>
      <c r="C210" s="29" t="str">
        <f t="shared" ca="1" si="15"/>
        <v>No</v>
      </c>
      <c r="D210" s="12"/>
      <c r="E210" s="9"/>
      <c r="F210" s="9"/>
      <c r="G210" s="9"/>
      <c r="H210" s="9"/>
      <c r="I210" s="9"/>
      <c r="J210" s="9"/>
      <c r="K210" s="9"/>
      <c r="L210" s="9"/>
      <c r="M210" s="9"/>
      <c r="N210" s="9"/>
      <c r="W210" s="10">
        <f t="shared" ca="1" si="13"/>
        <v>0.72014527738660217</v>
      </c>
      <c r="X210" s="10">
        <f t="shared" ca="1" si="13"/>
        <v>0.36367329393790448</v>
      </c>
    </row>
    <row r="211" spans="1:24" ht="16.5" customHeight="1" x14ac:dyDescent="0.2">
      <c r="A211" s="28">
        <v>210</v>
      </c>
      <c r="B211" s="25" t="str">
        <f t="shared" ca="1" si="14"/>
        <v>black</v>
      </c>
      <c r="C211" s="29" t="str">
        <f t="shared" ca="1" si="15"/>
        <v>No</v>
      </c>
      <c r="D211" s="12"/>
      <c r="E211" s="9"/>
      <c r="F211" s="9"/>
      <c r="G211" s="9"/>
      <c r="H211" s="9"/>
      <c r="I211" s="9"/>
      <c r="J211" s="9"/>
      <c r="K211" s="9"/>
      <c r="L211" s="9"/>
      <c r="M211" s="9"/>
      <c r="N211" s="9"/>
      <c r="W211" s="10">
        <f t="shared" ca="1" si="13"/>
        <v>0.70548918180377929</v>
      </c>
      <c r="X211" s="10">
        <f t="shared" ca="1" si="13"/>
        <v>0.50036178790313202</v>
      </c>
    </row>
    <row r="212" spans="1:24" ht="16.5" customHeight="1" x14ac:dyDescent="0.2">
      <c r="A212" s="28">
        <v>211</v>
      </c>
      <c r="B212" s="25" t="str">
        <f t="shared" ca="1" si="14"/>
        <v>white</v>
      </c>
      <c r="C212" s="29" t="str">
        <f t="shared" ca="1" si="15"/>
        <v>Yes</v>
      </c>
      <c r="D212" s="12"/>
      <c r="E212" s="9"/>
      <c r="F212" s="9"/>
      <c r="G212" s="9"/>
      <c r="H212" s="9"/>
      <c r="I212" s="9"/>
      <c r="J212" s="9"/>
      <c r="K212" s="9"/>
      <c r="L212" s="9"/>
      <c r="M212" s="9"/>
      <c r="N212" s="9"/>
      <c r="W212" s="10">
        <f t="shared" ca="1" si="13"/>
        <v>0.41996529675010508</v>
      </c>
      <c r="X212" s="10">
        <f t="shared" ca="1" si="13"/>
        <v>0.86748683946003846</v>
      </c>
    </row>
    <row r="213" spans="1:24" ht="16.5" customHeight="1" x14ac:dyDescent="0.2">
      <c r="A213" s="28">
        <v>212</v>
      </c>
      <c r="B213" s="25" t="str">
        <f t="shared" ca="1" si="14"/>
        <v>white</v>
      </c>
      <c r="C213" s="29" t="str">
        <f t="shared" ca="1" si="15"/>
        <v>No</v>
      </c>
      <c r="D213" s="12"/>
      <c r="E213" s="9"/>
      <c r="F213" s="9"/>
      <c r="G213" s="9"/>
      <c r="H213" s="9"/>
      <c r="I213" s="9"/>
      <c r="J213" s="9"/>
      <c r="K213" s="9"/>
      <c r="L213" s="9"/>
      <c r="M213" s="9"/>
      <c r="N213" s="9"/>
      <c r="W213" s="10">
        <f t="shared" ca="1" si="13"/>
        <v>7.4743099095160859E-2</v>
      </c>
      <c r="X213" s="10">
        <f t="shared" ca="1" si="13"/>
        <v>0.42492756994353298</v>
      </c>
    </row>
    <row r="214" spans="1:24" ht="16.5" customHeight="1" x14ac:dyDescent="0.2">
      <c r="A214" s="28">
        <v>213</v>
      </c>
      <c r="B214" s="25" t="str">
        <f t="shared" ca="1" si="14"/>
        <v>white</v>
      </c>
      <c r="C214" s="29" t="str">
        <f t="shared" ca="1" si="15"/>
        <v>Yes</v>
      </c>
      <c r="D214" s="12"/>
      <c r="E214" s="9"/>
      <c r="F214" s="9"/>
      <c r="G214" s="9"/>
      <c r="H214" s="9"/>
      <c r="I214" s="9"/>
      <c r="J214" s="9"/>
      <c r="K214" s="9"/>
      <c r="L214" s="9"/>
      <c r="M214" s="9"/>
      <c r="N214" s="9"/>
      <c r="W214" s="10">
        <f t="shared" ca="1" si="13"/>
        <v>0.42140733189493573</v>
      </c>
      <c r="X214" s="10">
        <f t="shared" ca="1" si="13"/>
        <v>0.74346915691452453</v>
      </c>
    </row>
    <row r="215" spans="1:24" ht="16.5" customHeight="1" x14ac:dyDescent="0.2">
      <c r="A215" s="28">
        <v>214</v>
      </c>
      <c r="B215" s="25" t="str">
        <f t="shared" ca="1" si="14"/>
        <v>Hispanic</v>
      </c>
      <c r="C215" s="29" t="str">
        <f t="shared" ca="1" si="15"/>
        <v>No</v>
      </c>
      <c r="D215" s="12"/>
      <c r="E215" s="9"/>
      <c r="F215" s="9"/>
      <c r="G215" s="9"/>
      <c r="H215" s="9"/>
      <c r="I215" s="9"/>
      <c r="J215" s="9"/>
      <c r="K215" s="9"/>
      <c r="L215" s="9"/>
      <c r="M215" s="9"/>
      <c r="N215" s="9"/>
      <c r="W215" s="10">
        <f t="shared" ca="1" si="13"/>
        <v>0.74622775854731616</v>
      </c>
      <c r="X215" s="10">
        <f t="shared" ca="1" si="13"/>
        <v>0.1438990233752786</v>
      </c>
    </row>
    <row r="216" spans="1:24" ht="16.5" customHeight="1" x14ac:dyDescent="0.2">
      <c r="A216" s="28">
        <v>215</v>
      </c>
      <c r="B216" s="25" t="str">
        <f t="shared" ca="1" si="14"/>
        <v>white</v>
      </c>
      <c r="C216" s="29" t="str">
        <f t="shared" ca="1" si="15"/>
        <v>Yes</v>
      </c>
      <c r="D216" s="12"/>
      <c r="E216" s="9"/>
      <c r="F216" s="9"/>
      <c r="G216" s="9"/>
      <c r="H216" s="9"/>
      <c r="I216" s="9"/>
      <c r="J216" s="9"/>
      <c r="K216" s="9"/>
      <c r="L216" s="9"/>
      <c r="M216" s="9"/>
      <c r="N216" s="9"/>
      <c r="W216" s="10">
        <f t="shared" ca="1" si="13"/>
        <v>0.45409788640891069</v>
      </c>
      <c r="X216" s="10">
        <f t="shared" ca="1" si="13"/>
        <v>0.93149525145867129</v>
      </c>
    </row>
    <row r="217" spans="1:24" ht="16.5" customHeight="1" x14ac:dyDescent="0.2">
      <c r="A217" s="28">
        <v>216</v>
      </c>
      <c r="B217" s="25" t="str">
        <f t="shared" ca="1" si="14"/>
        <v>other</v>
      </c>
      <c r="C217" s="29" t="str">
        <f t="shared" ca="1" si="15"/>
        <v>No</v>
      </c>
      <c r="D217" s="12"/>
      <c r="E217" s="9"/>
      <c r="F217" s="9"/>
      <c r="G217" s="9"/>
      <c r="H217" s="9"/>
      <c r="I217" s="9"/>
      <c r="J217" s="9"/>
      <c r="K217" s="9"/>
      <c r="L217" s="9"/>
      <c r="M217" s="9"/>
      <c r="N217" s="9"/>
      <c r="W217" s="10">
        <f t="shared" ca="1" si="13"/>
        <v>0.85029490574040667</v>
      </c>
      <c r="X217" s="10">
        <f t="shared" ca="1" si="13"/>
        <v>0.63521463736936568</v>
      </c>
    </row>
    <row r="218" spans="1:24" ht="16.5" customHeight="1" x14ac:dyDescent="0.2">
      <c r="A218" s="28">
        <v>217</v>
      </c>
      <c r="B218" s="25" t="str">
        <f t="shared" ca="1" si="14"/>
        <v>white</v>
      </c>
      <c r="C218" s="29" t="str">
        <f t="shared" ca="1" si="15"/>
        <v>No</v>
      </c>
      <c r="D218" s="12"/>
      <c r="E218" s="9"/>
      <c r="F218" s="9"/>
      <c r="G218" s="9"/>
      <c r="H218" s="9"/>
      <c r="I218" s="9"/>
      <c r="J218" s="9"/>
      <c r="K218" s="9"/>
      <c r="L218" s="9"/>
      <c r="M218" s="9"/>
      <c r="N218" s="9"/>
      <c r="W218" s="10">
        <f t="shared" ca="1" si="13"/>
        <v>0.3779640213310127</v>
      </c>
      <c r="X218" s="10">
        <f t="shared" ca="1" si="13"/>
        <v>8.6092937170318073E-2</v>
      </c>
    </row>
    <row r="219" spans="1:24" ht="16.5" customHeight="1" x14ac:dyDescent="0.2">
      <c r="A219" s="28">
        <v>218</v>
      </c>
      <c r="B219" s="25" t="str">
        <f t="shared" ca="1" si="14"/>
        <v>white</v>
      </c>
      <c r="C219" s="29" t="str">
        <f t="shared" ca="1" si="15"/>
        <v>No</v>
      </c>
      <c r="D219" s="12"/>
      <c r="E219" s="9"/>
      <c r="F219" s="9"/>
      <c r="G219" s="9"/>
      <c r="H219" s="9"/>
      <c r="I219" s="9"/>
      <c r="J219" s="9"/>
      <c r="K219" s="9"/>
      <c r="L219" s="9"/>
      <c r="M219" s="9"/>
      <c r="N219" s="9"/>
      <c r="W219" s="10">
        <f t="shared" ca="1" si="13"/>
        <v>0.42488721938732832</v>
      </c>
      <c r="X219" s="10">
        <f t="shared" ca="1" si="13"/>
        <v>0.68921563414663789</v>
      </c>
    </row>
    <row r="220" spans="1:24" ht="16.5" customHeight="1" x14ac:dyDescent="0.2">
      <c r="A220" s="28">
        <v>219</v>
      </c>
      <c r="B220" s="25" t="str">
        <f t="shared" ca="1" si="14"/>
        <v>white</v>
      </c>
      <c r="C220" s="29" t="str">
        <f t="shared" ca="1" si="15"/>
        <v>No</v>
      </c>
      <c r="D220" s="12"/>
      <c r="E220" s="9"/>
      <c r="F220" s="9"/>
      <c r="G220" s="9"/>
      <c r="H220" s="9"/>
      <c r="I220" s="9"/>
      <c r="J220" s="9"/>
      <c r="K220" s="9"/>
      <c r="L220" s="9"/>
      <c r="M220" s="9"/>
      <c r="N220" s="9"/>
      <c r="W220" s="10">
        <f t="shared" ca="1" si="13"/>
        <v>2.8535616050329171E-2</v>
      </c>
      <c r="X220" s="10">
        <f t="shared" ca="1" si="13"/>
        <v>9.549885187089846E-2</v>
      </c>
    </row>
    <row r="221" spans="1:24" ht="16.5" customHeight="1" x14ac:dyDescent="0.2">
      <c r="A221" s="28">
        <v>220</v>
      </c>
      <c r="B221" s="25" t="str">
        <f t="shared" ca="1" si="14"/>
        <v>white</v>
      </c>
      <c r="C221" s="29" t="str">
        <f t="shared" ca="1" si="15"/>
        <v>Yes</v>
      </c>
      <c r="D221" s="12"/>
      <c r="E221" s="9"/>
      <c r="F221" s="9"/>
      <c r="G221" s="9"/>
      <c r="H221" s="9"/>
      <c r="I221" s="9"/>
      <c r="J221" s="9"/>
      <c r="K221" s="9"/>
      <c r="L221" s="9"/>
      <c r="M221" s="9"/>
      <c r="N221" s="9"/>
      <c r="W221" s="10">
        <f t="shared" ca="1" si="13"/>
        <v>0.48674186562558963</v>
      </c>
      <c r="X221" s="10">
        <f t="shared" ca="1" si="13"/>
        <v>0.96614715012452435</v>
      </c>
    </row>
    <row r="222" spans="1:24" ht="16.5" customHeight="1" x14ac:dyDescent="0.2">
      <c r="A222" s="28">
        <v>221</v>
      </c>
      <c r="B222" s="25" t="str">
        <f t="shared" ca="1" si="14"/>
        <v>white</v>
      </c>
      <c r="C222" s="29" t="str">
        <f t="shared" ca="1" si="15"/>
        <v>No</v>
      </c>
      <c r="D222" s="12"/>
      <c r="E222" s="9"/>
      <c r="F222" s="9"/>
      <c r="G222" s="9"/>
      <c r="H222" s="9"/>
      <c r="I222" s="9"/>
      <c r="J222" s="9"/>
      <c r="K222" s="9"/>
      <c r="L222" s="9"/>
      <c r="M222" s="9"/>
      <c r="N222" s="9"/>
      <c r="W222" s="10">
        <f t="shared" ca="1" si="13"/>
        <v>0.40604371983893506</v>
      </c>
      <c r="X222" s="10">
        <f t="shared" ca="1" si="13"/>
        <v>0.12062263428298403</v>
      </c>
    </row>
    <row r="223" spans="1:24" ht="16.5" customHeight="1" x14ac:dyDescent="0.2">
      <c r="A223" s="28">
        <v>222</v>
      </c>
      <c r="B223" s="25" t="str">
        <f t="shared" ca="1" si="14"/>
        <v>white</v>
      </c>
      <c r="C223" s="29" t="str">
        <f t="shared" ca="1" si="15"/>
        <v>Yes</v>
      </c>
      <c r="D223" s="12"/>
      <c r="E223" s="9"/>
      <c r="F223" s="9"/>
      <c r="G223" s="9"/>
      <c r="H223" s="9"/>
      <c r="I223" s="9"/>
      <c r="J223" s="9"/>
      <c r="K223" s="9"/>
      <c r="L223" s="9"/>
      <c r="M223" s="9"/>
      <c r="N223" s="9"/>
      <c r="W223" s="10">
        <f t="shared" ca="1" si="13"/>
        <v>0.52565696412823171</v>
      </c>
      <c r="X223" s="10">
        <f t="shared" ca="1" si="13"/>
        <v>0.86992404102528043</v>
      </c>
    </row>
    <row r="224" spans="1:24" ht="16.5" customHeight="1" x14ac:dyDescent="0.2">
      <c r="A224" s="28">
        <v>223</v>
      </c>
      <c r="B224" s="25" t="str">
        <f t="shared" ca="1" si="14"/>
        <v>other</v>
      </c>
      <c r="C224" s="29" t="str">
        <f t="shared" ca="1" si="15"/>
        <v>Yes</v>
      </c>
      <c r="D224" s="12"/>
      <c r="E224" s="9"/>
      <c r="F224" s="9"/>
      <c r="G224" s="9"/>
      <c r="H224" s="9"/>
      <c r="I224" s="9"/>
      <c r="J224" s="9"/>
      <c r="K224" s="9"/>
      <c r="L224" s="9"/>
      <c r="M224" s="9"/>
      <c r="N224" s="9"/>
      <c r="W224" s="10">
        <f t="shared" ca="1" si="13"/>
        <v>0.97672131961205777</v>
      </c>
      <c r="X224" s="10">
        <f t="shared" ca="1" si="13"/>
        <v>0.83102815174175604</v>
      </c>
    </row>
    <row r="225" spans="1:24" ht="16.5" customHeight="1" x14ac:dyDescent="0.2">
      <c r="A225" s="28">
        <v>224</v>
      </c>
      <c r="B225" s="25" t="str">
        <f t="shared" ca="1" si="14"/>
        <v>Hispanic</v>
      </c>
      <c r="C225" s="29" t="str">
        <f t="shared" ca="1" si="15"/>
        <v>No</v>
      </c>
      <c r="D225" s="12"/>
      <c r="E225" s="9"/>
      <c r="F225" s="9"/>
      <c r="G225" s="9"/>
      <c r="H225" s="9"/>
      <c r="I225" s="9"/>
      <c r="J225" s="9"/>
      <c r="K225" s="9"/>
      <c r="L225" s="9"/>
      <c r="M225" s="9"/>
      <c r="N225" s="9"/>
      <c r="W225" s="10">
        <f t="shared" ca="1" si="13"/>
        <v>0.73484071599123868</v>
      </c>
      <c r="X225" s="10">
        <f t="shared" ca="1" si="13"/>
        <v>0.77741886174737196</v>
      </c>
    </row>
    <row r="226" spans="1:24" ht="16.5" customHeight="1" x14ac:dyDescent="0.2">
      <c r="A226" s="28">
        <v>225</v>
      </c>
      <c r="B226" s="25" t="str">
        <f t="shared" ca="1" si="14"/>
        <v>other</v>
      </c>
      <c r="C226" s="29" t="str">
        <f t="shared" ca="1" si="15"/>
        <v>Yes</v>
      </c>
      <c r="D226" s="12"/>
      <c r="E226" s="9"/>
      <c r="F226" s="9"/>
      <c r="G226" s="9"/>
      <c r="H226" s="9"/>
      <c r="I226" s="9"/>
      <c r="J226" s="9"/>
      <c r="K226" s="9"/>
      <c r="L226" s="9"/>
      <c r="M226" s="9"/>
      <c r="N226" s="9"/>
      <c r="W226" s="10">
        <f t="shared" ca="1" si="13"/>
        <v>0.82425498480301629</v>
      </c>
      <c r="X226" s="10">
        <f t="shared" ca="1" si="13"/>
        <v>0.97899863605255621</v>
      </c>
    </row>
    <row r="227" spans="1:24" ht="16.5" customHeight="1" x14ac:dyDescent="0.2">
      <c r="A227" s="28">
        <v>226</v>
      </c>
      <c r="B227" s="25" t="str">
        <f t="shared" ca="1" si="14"/>
        <v>white</v>
      </c>
      <c r="C227" s="29" t="str">
        <f t="shared" ca="1" si="15"/>
        <v>No</v>
      </c>
      <c r="D227" s="12"/>
      <c r="E227" s="9"/>
      <c r="F227" s="9"/>
      <c r="G227" s="9"/>
      <c r="H227" s="9"/>
      <c r="I227" s="9"/>
      <c r="J227" s="9"/>
      <c r="K227" s="9"/>
      <c r="L227" s="9"/>
      <c r="M227" s="9"/>
      <c r="N227" s="9"/>
      <c r="W227" s="10">
        <f t="shared" ca="1" si="13"/>
        <v>0.1048619755361192</v>
      </c>
      <c r="X227" s="10">
        <f t="shared" ca="1" si="13"/>
        <v>0.67576692596530108</v>
      </c>
    </row>
    <row r="228" spans="1:24" ht="16.5" customHeight="1" x14ac:dyDescent="0.2">
      <c r="A228" s="28">
        <v>227</v>
      </c>
      <c r="B228" s="25" t="str">
        <f t="shared" ca="1" si="14"/>
        <v>black</v>
      </c>
      <c r="C228" s="29" t="str">
        <f t="shared" ca="1" si="15"/>
        <v>No</v>
      </c>
      <c r="D228" s="12"/>
      <c r="E228" s="9"/>
      <c r="F228" s="9"/>
      <c r="G228" s="9"/>
      <c r="H228" s="9"/>
      <c r="I228" s="9"/>
      <c r="J228" s="9"/>
      <c r="K228" s="9"/>
      <c r="L228" s="9"/>
      <c r="M228" s="9"/>
      <c r="N228" s="9"/>
      <c r="W228" s="10">
        <f t="shared" ca="1" si="13"/>
        <v>0.70996036463680601</v>
      </c>
      <c r="X228" s="10">
        <f t="shared" ca="1" si="13"/>
        <v>0.57851192762636228</v>
      </c>
    </row>
    <row r="229" spans="1:24" ht="16.5" customHeight="1" x14ac:dyDescent="0.2">
      <c r="A229" s="28">
        <v>228</v>
      </c>
      <c r="B229" s="25" t="str">
        <f t="shared" ca="1" si="14"/>
        <v>other</v>
      </c>
      <c r="C229" s="29" t="str">
        <f t="shared" ca="1" si="15"/>
        <v>Yes</v>
      </c>
      <c r="D229" s="12"/>
      <c r="E229" s="9"/>
      <c r="F229" s="9"/>
      <c r="G229" s="9"/>
      <c r="H229" s="9"/>
      <c r="I229" s="9"/>
      <c r="J229" s="9"/>
      <c r="K229" s="9"/>
      <c r="L229" s="9"/>
      <c r="M229" s="9"/>
      <c r="N229" s="9"/>
      <c r="W229" s="10">
        <f t="shared" ca="1" si="13"/>
        <v>0.86920260628573875</v>
      </c>
      <c r="X229" s="10">
        <f t="shared" ca="1" si="13"/>
        <v>0.86272195711221999</v>
      </c>
    </row>
    <row r="230" spans="1:24" ht="16.5" customHeight="1" x14ac:dyDescent="0.2">
      <c r="A230" s="28">
        <v>229</v>
      </c>
      <c r="B230" s="25" t="str">
        <f t="shared" ca="1" si="14"/>
        <v>white</v>
      </c>
      <c r="C230" s="29" t="str">
        <f t="shared" ca="1" si="15"/>
        <v>No</v>
      </c>
      <c r="D230" s="12"/>
      <c r="E230" s="9"/>
      <c r="F230" s="9"/>
      <c r="G230" s="9"/>
      <c r="H230" s="9"/>
      <c r="I230" s="9"/>
      <c r="J230" s="9"/>
      <c r="K230" s="9"/>
      <c r="L230" s="9"/>
      <c r="M230" s="9"/>
      <c r="N230" s="9"/>
      <c r="W230" s="10">
        <f t="shared" ca="1" si="13"/>
        <v>0.10442337958112891</v>
      </c>
      <c r="X230" s="10">
        <f t="shared" ca="1" si="13"/>
        <v>0.63869962521940904</v>
      </c>
    </row>
    <row r="231" spans="1:24" ht="16.5" customHeight="1" x14ac:dyDescent="0.2">
      <c r="A231" s="28">
        <v>230</v>
      </c>
      <c r="B231" s="25" t="str">
        <f t="shared" ca="1" si="14"/>
        <v>white</v>
      </c>
      <c r="C231" s="29" t="str">
        <f t="shared" ca="1" si="15"/>
        <v>No</v>
      </c>
      <c r="D231" s="12"/>
      <c r="E231" s="9"/>
      <c r="F231" s="9"/>
      <c r="G231" s="9"/>
      <c r="H231" s="9"/>
      <c r="I231" s="9"/>
      <c r="J231" s="9"/>
      <c r="K231" s="9"/>
      <c r="L231" s="9"/>
      <c r="M231" s="9"/>
      <c r="N231" s="9"/>
      <c r="W231" s="10">
        <f t="shared" ca="1" si="13"/>
        <v>0.16634737941827238</v>
      </c>
      <c r="X231" s="10">
        <f t="shared" ca="1" si="13"/>
        <v>0.48348446822876556</v>
      </c>
    </row>
    <row r="232" spans="1:24" ht="16.5" customHeight="1" x14ac:dyDescent="0.2">
      <c r="A232" s="28">
        <v>231</v>
      </c>
      <c r="B232" s="25" t="str">
        <f t="shared" ca="1" si="14"/>
        <v>white</v>
      </c>
      <c r="C232" s="29" t="str">
        <f t="shared" ca="1" si="15"/>
        <v>Yes</v>
      </c>
      <c r="D232" s="12"/>
      <c r="E232" s="9"/>
      <c r="F232" s="9"/>
      <c r="G232" s="9"/>
      <c r="H232" s="9"/>
      <c r="I232" s="9"/>
      <c r="J232" s="9"/>
      <c r="K232" s="9"/>
      <c r="L232" s="9"/>
      <c r="M232" s="9"/>
      <c r="N232" s="9"/>
      <c r="W232" s="10">
        <f t="shared" ca="1" si="13"/>
        <v>0.40170707382304471</v>
      </c>
      <c r="X232" s="10">
        <f t="shared" ca="1" si="13"/>
        <v>0.85355854682118215</v>
      </c>
    </row>
    <row r="233" spans="1:24" ht="16.5" customHeight="1" x14ac:dyDescent="0.2">
      <c r="A233" s="28">
        <v>232</v>
      </c>
      <c r="B233" s="25" t="str">
        <f t="shared" ca="1" si="14"/>
        <v>other</v>
      </c>
      <c r="C233" s="29" t="str">
        <f t="shared" ca="1" si="15"/>
        <v>No</v>
      </c>
      <c r="D233" s="12"/>
      <c r="E233" s="9"/>
      <c r="F233" s="9"/>
      <c r="G233" s="9"/>
      <c r="H233" s="9"/>
      <c r="I233" s="9"/>
      <c r="J233" s="9"/>
      <c r="K233" s="9"/>
      <c r="L233" s="9"/>
      <c r="M233" s="9"/>
      <c r="N233" s="9"/>
      <c r="W233" s="10">
        <f t="shared" ca="1" si="13"/>
        <v>0.92232338990040741</v>
      </c>
      <c r="X233" s="10">
        <f t="shared" ca="1" si="13"/>
        <v>0.54582455528907714</v>
      </c>
    </row>
    <row r="234" spans="1:24" ht="16.5" customHeight="1" x14ac:dyDescent="0.2">
      <c r="A234" s="28">
        <v>233</v>
      </c>
      <c r="B234" s="25" t="str">
        <f t="shared" ca="1" si="14"/>
        <v>black</v>
      </c>
      <c r="C234" s="29" t="str">
        <f t="shared" ca="1" si="15"/>
        <v>Yes</v>
      </c>
      <c r="D234" s="12"/>
      <c r="E234" s="9"/>
      <c r="F234" s="9"/>
      <c r="G234" s="9"/>
      <c r="H234" s="9"/>
      <c r="I234" s="9"/>
      <c r="J234" s="9"/>
      <c r="K234" s="9"/>
      <c r="L234" s="9"/>
      <c r="M234" s="9"/>
      <c r="N234" s="9"/>
      <c r="W234" s="10">
        <f t="shared" ca="1" si="13"/>
        <v>0.70154119371687573</v>
      </c>
      <c r="X234" s="10">
        <f t="shared" ca="1" si="13"/>
        <v>0.81754574242671196</v>
      </c>
    </row>
    <row r="235" spans="1:24" ht="16.5" customHeight="1" x14ac:dyDescent="0.2">
      <c r="A235" s="28">
        <v>234</v>
      </c>
      <c r="B235" s="25" t="str">
        <f t="shared" ca="1" si="14"/>
        <v>other</v>
      </c>
      <c r="C235" s="29" t="str">
        <f t="shared" ca="1" si="15"/>
        <v>No</v>
      </c>
      <c r="D235" s="12"/>
      <c r="E235" s="9"/>
      <c r="F235" s="9"/>
      <c r="G235" s="9"/>
      <c r="H235" s="9"/>
      <c r="I235" s="9"/>
      <c r="J235" s="9"/>
      <c r="K235" s="9"/>
      <c r="L235" s="9"/>
      <c r="M235" s="9"/>
      <c r="N235" s="9"/>
      <c r="W235" s="10">
        <f t="shared" ca="1" si="13"/>
        <v>0.89331216660257273</v>
      </c>
      <c r="X235" s="10">
        <f t="shared" ca="1" si="13"/>
        <v>9.0372945001725657E-2</v>
      </c>
    </row>
    <row r="236" spans="1:24" ht="16.5" customHeight="1" x14ac:dyDescent="0.2">
      <c r="A236" s="28">
        <v>235</v>
      </c>
      <c r="B236" s="25" t="str">
        <f t="shared" ca="1" si="14"/>
        <v>black</v>
      </c>
      <c r="C236" s="29" t="str">
        <f t="shared" ca="1" si="15"/>
        <v>Yes</v>
      </c>
      <c r="D236" s="12"/>
      <c r="E236" s="9"/>
      <c r="F236" s="9"/>
      <c r="G236" s="9"/>
      <c r="H236" s="9"/>
      <c r="I236" s="9"/>
      <c r="J236" s="9"/>
      <c r="K236" s="9"/>
      <c r="L236" s="9"/>
      <c r="M236" s="9"/>
      <c r="N236" s="9"/>
      <c r="W236" s="10">
        <f t="shared" ca="1" si="13"/>
        <v>0.63219809927961679</v>
      </c>
      <c r="X236" s="10">
        <f t="shared" ca="1" si="13"/>
        <v>0.80827359477669436</v>
      </c>
    </row>
    <row r="237" spans="1:24" ht="16.5" customHeight="1" x14ac:dyDescent="0.2">
      <c r="A237" s="28">
        <v>236</v>
      </c>
      <c r="B237" s="25" t="str">
        <f t="shared" ca="1" si="14"/>
        <v>white</v>
      </c>
      <c r="C237" s="29" t="str">
        <f t="shared" ca="1" si="15"/>
        <v>Yes</v>
      </c>
      <c r="D237" s="12"/>
      <c r="E237" s="9"/>
      <c r="F237" s="9"/>
      <c r="G237" s="9"/>
      <c r="H237" s="9"/>
      <c r="I237" s="9"/>
      <c r="J237" s="9"/>
      <c r="K237" s="9"/>
      <c r="L237" s="9"/>
      <c r="M237" s="9"/>
      <c r="N237" s="9"/>
      <c r="W237" s="10">
        <f t="shared" ca="1" si="13"/>
        <v>0.42653911295891189</v>
      </c>
      <c r="X237" s="10">
        <f t="shared" ca="1" si="13"/>
        <v>0.98382556455503944</v>
      </c>
    </row>
    <row r="238" spans="1:24" ht="16.5" customHeight="1" x14ac:dyDescent="0.2">
      <c r="A238" s="28">
        <v>237</v>
      </c>
      <c r="B238" s="25" t="str">
        <f t="shared" ca="1" si="14"/>
        <v>white</v>
      </c>
      <c r="C238" s="29" t="str">
        <f t="shared" ca="1" si="15"/>
        <v>No</v>
      </c>
      <c r="D238" s="12"/>
      <c r="E238" s="9"/>
      <c r="F238" s="9"/>
      <c r="G238" s="9"/>
      <c r="H238" s="9"/>
      <c r="I238" s="9"/>
      <c r="J238" s="9"/>
      <c r="K238" s="9"/>
      <c r="L238" s="9"/>
      <c r="M238" s="9"/>
      <c r="N238" s="9"/>
      <c r="W238" s="10">
        <f t="shared" ca="1" si="13"/>
        <v>0.3910691552044242</v>
      </c>
      <c r="X238" s="10">
        <f t="shared" ca="1" si="13"/>
        <v>0.12067100913684392</v>
      </c>
    </row>
    <row r="239" spans="1:24" ht="16.5" customHeight="1" x14ac:dyDescent="0.2">
      <c r="A239" s="28">
        <v>238</v>
      </c>
      <c r="B239" s="25" t="str">
        <f t="shared" ca="1" si="14"/>
        <v>black</v>
      </c>
      <c r="C239" s="29" t="str">
        <f t="shared" ca="1" si="15"/>
        <v>Yes</v>
      </c>
      <c r="D239" s="12"/>
      <c r="E239" s="9"/>
      <c r="F239" s="9"/>
      <c r="G239" s="9"/>
      <c r="H239" s="9"/>
      <c r="I239" s="9"/>
      <c r="J239" s="9"/>
      <c r="K239" s="9"/>
      <c r="L239" s="9"/>
      <c r="M239" s="9"/>
      <c r="N239" s="9"/>
      <c r="W239" s="10">
        <f t="shared" ca="1" si="13"/>
        <v>0.66221838534676636</v>
      </c>
      <c r="X239" s="10">
        <f t="shared" ca="1" si="13"/>
        <v>0.81969779014276112</v>
      </c>
    </row>
    <row r="240" spans="1:24" ht="16.5" customHeight="1" x14ac:dyDescent="0.2">
      <c r="A240" s="28">
        <v>239</v>
      </c>
      <c r="B240" s="25" t="str">
        <f t="shared" ca="1" si="14"/>
        <v>black</v>
      </c>
      <c r="C240" s="29" t="str">
        <f t="shared" ca="1" si="15"/>
        <v>No</v>
      </c>
      <c r="D240" s="12"/>
      <c r="E240" s="9"/>
      <c r="F240" s="9"/>
      <c r="G240" s="9"/>
      <c r="H240" s="9"/>
      <c r="I240" s="9"/>
      <c r="J240" s="9"/>
      <c r="K240" s="9"/>
      <c r="L240" s="9"/>
      <c r="M240" s="9"/>
      <c r="N240" s="9"/>
      <c r="W240" s="10">
        <f t="shared" ca="1" si="13"/>
        <v>0.61196840333534142</v>
      </c>
      <c r="X240" s="10">
        <f t="shared" ca="1" si="13"/>
        <v>7.7125002220956973E-2</v>
      </c>
    </row>
    <row r="241" spans="1:24" ht="16.5" customHeight="1" x14ac:dyDescent="0.2">
      <c r="A241" s="28">
        <v>240</v>
      </c>
      <c r="B241" s="25" t="str">
        <f t="shared" ca="1" si="14"/>
        <v>white</v>
      </c>
      <c r="C241" s="29" t="str">
        <f t="shared" ca="1" si="15"/>
        <v>Yes</v>
      </c>
      <c r="D241" s="12"/>
      <c r="E241" s="9"/>
      <c r="F241" s="9"/>
      <c r="G241" s="9"/>
      <c r="H241" s="9"/>
      <c r="I241" s="9"/>
      <c r="J241" s="9"/>
      <c r="K241" s="9"/>
      <c r="L241" s="9"/>
      <c r="M241" s="9"/>
      <c r="N241" s="9"/>
      <c r="W241" s="10">
        <f t="shared" ca="1" si="13"/>
        <v>1.5707477615190979E-2</v>
      </c>
      <c r="X241" s="10">
        <f t="shared" ca="1" si="13"/>
        <v>0.9650899329642888</v>
      </c>
    </row>
    <row r="242" spans="1:24" ht="16.5" customHeight="1" x14ac:dyDescent="0.2">
      <c r="A242" s="28">
        <v>241</v>
      </c>
      <c r="B242" s="25" t="str">
        <f t="shared" ca="1" si="14"/>
        <v>white</v>
      </c>
      <c r="C242" s="29" t="str">
        <f t="shared" ca="1" si="15"/>
        <v>No</v>
      </c>
      <c r="D242" s="12"/>
      <c r="E242" s="9"/>
      <c r="F242" s="9"/>
      <c r="G242" s="9"/>
      <c r="H242" s="9"/>
      <c r="I242" s="9"/>
      <c r="J242" s="9"/>
      <c r="K242" s="9"/>
      <c r="L242" s="9"/>
      <c r="M242" s="9"/>
      <c r="N242" s="9"/>
      <c r="W242" s="10">
        <f t="shared" ca="1" si="13"/>
        <v>9.0780736124746575E-2</v>
      </c>
      <c r="X242" s="10">
        <f t="shared" ca="1" si="13"/>
        <v>5.0446874250995255E-2</v>
      </c>
    </row>
    <row r="243" spans="1:24" ht="16.5" customHeight="1" x14ac:dyDescent="0.2">
      <c r="A243" s="28">
        <v>242</v>
      </c>
      <c r="B243" s="25" t="str">
        <f t="shared" ca="1" si="14"/>
        <v>white</v>
      </c>
      <c r="C243" s="29" t="str">
        <f t="shared" ca="1" si="15"/>
        <v>No</v>
      </c>
      <c r="D243" s="12"/>
      <c r="E243" s="9"/>
      <c r="F243" s="9"/>
      <c r="G243" s="9"/>
      <c r="H243" s="9"/>
      <c r="I243" s="9"/>
      <c r="J243" s="9"/>
      <c r="K243" s="9"/>
      <c r="L243" s="9"/>
      <c r="M243" s="9"/>
      <c r="N243" s="9"/>
      <c r="W243" s="10">
        <f t="shared" ca="1" si="13"/>
        <v>0.13501078062081384</v>
      </c>
      <c r="X243" s="10">
        <f t="shared" ca="1" si="13"/>
        <v>0.54332598335453475</v>
      </c>
    </row>
    <row r="244" spans="1:24" ht="16.5" customHeight="1" x14ac:dyDescent="0.2">
      <c r="A244" s="28">
        <v>243</v>
      </c>
      <c r="B244" s="25" t="str">
        <f t="shared" ca="1" si="14"/>
        <v>white</v>
      </c>
      <c r="C244" s="29" t="str">
        <f t="shared" ca="1" si="15"/>
        <v>Yes</v>
      </c>
      <c r="D244" s="12"/>
      <c r="E244" s="9"/>
      <c r="F244" s="9"/>
      <c r="G244" s="9"/>
      <c r="H244" s="9"/>
      <c r="I244" s="9"/>
      <c r="J244" s="9"/>
      <c r="K244" s="9"/>
      <c r="L244" s="9"/>
      <c r="M244" s="9"/>
      <c r="N244" s="9"/>
      <c r="W244" s="10">
        <f t="shared" ca="1" si="13"/>
        <v>5.3614834470441242E-3</v>
      </c>
      <c r="X244" s="10">
        <f t="shared" ca="1" si="13"/>
        <v>0.70144336048156197</v>
      </c>
    </row>
    <row r="245" spans="1:24" ht="16.5" customHeight="1" x14ac:dyDescent="0.2">
      <c r="A245" s="28">
        <v>244</v>
      </c>
      <c r="B245" s="25" t="str">
        <f t="shared" ca="1" si="14"/>
        <v>white</v>
      </c>
      <c r="C245" s="29" t="str">
        <f t="shared" ca="1" si="15"/>
        <v>No</v>
      </c>
      <c r="D245" s="12"/>
      <c r="E245" s="9"/>
      <c r="F245" s="9"/>
      <c r="G245" s="9"/>
      <c r="H245" s="9"/>
      <c r="I245" s="9"/>
      <c r="J245" s="9"/>
      <c r="K245" s="9"/>
      <c r="L245" s="9"/>
      <c r="M245" s="9"/>
      <c r="N245" s="9"/>
      <c r="W245" s="10">
        <f t="shared" ca="1" si="13"/>
        <v>0.41454313058448278</v>
      </c>
      <c r="X245" s="10">
        <f t="shared" ca="1" si="13"/>
        <v>0.48945761295416124</v>
      </c>
    </row>
    <row r="246" spans="1:24" ht="16.5" customHeight="1" x14ac:dyDescent="0.2">
      <c r="A246" s="28">
        <v>245</v>
      </c>
      <c r="B246" s="25" t="str">
        <f t="shared" ca="1" si="14"/>
        <v>white</v>
      </c>
      <c r="C246" s="29" t="str">
        <f t="shared" ca="1" si="15"/>
        <v>No</v>
      </c>
      <c r="D246" s="12"/>
      <c r="E246" s="9"/>
      <c r="F246" s="9"/>
      <c r="G246" s="9"/>
      <c r="H246" s="9"/>
      <c r="I246" s="9"/>
      <c r="J246" s="9"/>
      <c r="K246" s="9"/>
      <c r="L246" s="9"/>
      <c r="M246" s="9"/>
      <c r="N246" s="9"/>
      <c r="W246" s="10">
        <f t="shared" ca="1" si="13"/>
        <v>0.48756528936474142</v>
      </c>
      <c r="X246" s="10">
        <f t="shared" ca="1" si="13"/>
        <v>1.6763694164800169E-2</v>
      </c>
    </row>
    <row r="247" spans="1:24" ht="16.5" customHeight="1" x14ac:dyDescent="0.2">
      <c r="A247" s="28">
        <v>246</v>
      </c>
      <c r="B247" s="25" t="str">
        <f t="shared" ca="1" si="14"/>
        <v>black</v>
      </c>
      <c r="C247" s="29" t="str">
        <f t="shared" ca="1" si="15"/>
        <v>Yes</v>
      </c>
      <c r="D247" s="12"/>
      <c r="E247" s="9"/>
      <c r="F247" s="9"/>
      <c r="G247" s="9"/>
      <c r="H247" s="9"/>
      <c r="I247" s="9"/>
      <c r="J247" s="9"/>
      <c r="K247" s="9"/>
      <c r="L247" s="9"/>
      <c r="M247" s="9"/>
      <c r="N247" s="9"/>
      <c r="W247" s="10">
        <f t="shared" ca="1" si="13"/>
        <v>0.62118330418658829</v>
      </c>
      <c r="X247" s="10">
        <f t="shared" ca="1" si="13"/>
        <v>0.88839158254739092</v>
      </c>
    </row>
    <row r="248" spans="1:24" ht="16.5" customHeight="1" x14ac:dyDescent="0.2">
      <c r="A248" s="28">
        <v>247</v>
      </c>
      <c r="B248" s="25" t="str">
        <f t="shared" ca="1" si="14"/>
        <v>black</v>
      </c>
      <c r="C248" s="29" t="str">
        <f t="shared" ca="1" si="15"/>
        <v>No</v>
      </c>
      <c r="D248" s="12"/>
      <c r="E248" s="9"/>
      <c r="F248" s="9"/>
      <c r="G248" s="9"/>
      <c r="H248" s="9"/>
      <c r="I248" s="9"/>
      <c r="J248" s="9"/>
      <c r="K248" s="9"/>
      <c r="L248" s="9"/>
      <c r="M248" s="9"/>
      <c r="N248" s="9"/>
      <c r="W248" s="10">
        <f t="shared" ca="1" si="13"/>
        <v>0.64926947758861475</v>
      </c>
      <c r="X248" s="10">
        <f t="shared" ca="1" si="13"/>
        <v>0.20111987636149331</v>
      </c>
    </row>
    <row r="249" spans="1:24" ht="16.5" customHeight="1" x14ac:dyDescent="0.2">
      <c r="A249" s="28">
        <v>248</v>
      </c>
      <c r="B249" s="25" t="str">
        <f t="shared" ca="1" si="14"/>
        <v>white</v>
      </c>
      <c r="C249" s="29" t="str">
        <f t="shared" ca="1" si="15"/>
        <v>No</v>
      </c>
      <c r="D249" s="12"/>
      <c r="E249" s="9"/>
      <c r="F249" s="9"/>
      <c r="G249" s="9"/>
      <c r="H249" s="9"/>
      <c r="I249" s="9"/>
      <c r="J249" s="9"/>
      <c r="K249" s="9"/>
      <c r="L249" s="9"/>
      <c r="M249" s="9"/>
      <c r="N249" s="9"/>
      <c r="W249" s="10">
        <f t="shared" ca="1" si="13"/>
        <v>9.0253106846821862E-2</v>
      </c>
      <c r="X249" s="10">
        <f t="shared" ca="1" si="13"/>
        <v>0.27163420958543227</v>
      </c>
    </row>
    <row r="250" spans="1:24" ht="16.5" customHeight="1" x14ac:dyDescent="0.2">
      <c r="A250" s="28">
        <v>249</v>
      </c>
      <c r="B250" s="25" t="str">
        <f t="shared" ca="1" si="14"/>
        <v>white</v>
      </c>
      <c r="C250" s="29" t="str">
        <f t="shared" ca="1" si="15"/>
        <v>Yes</v>
      </c>
      <c r="D250" s="12"/>
      <c r="E250" s="9"/>
      <c r="F250" s="9"/>
      <c r="G250" s="9"/>
      <c r="H250" s="9"/>
      <c r="I250" s="9"/>
      <c r="J250" s="9"/>
      <c r="K250" s="9"/>
      <c r="L250" s="9"/>
      <c r="M250" s="9"/>
      <c r="N250" s="9"/>
      <c r="W250" s="10">
        <f t="shared" ca="1" si="13"/>
        <v>0.11622802916187958</v>
      </c>
      <c r="X250" s="10">
        <f t="shared" ca="1" si="13"/>
        <v>0.84621747186375529</v>
      </c>
    </row>
    <row r="251" spans="1:24" ht="16.5" customHeight="1" x14ac:dyDescent="0.2">
      <c r="A251" s="28">
        <v>250</v>
      </c>
      <c r="B251" s="25" t="str">
        <f t="shared" ca="1" si="14"/>
        <v>white</v>
      </c>
      <c r="C251" s="29" t="str">
        <f t="shared" ca="1" si="15"/>
        <v>No</v>
      </c>
      <c r="D251" s="12"/>
      <c r="E251" s="9"/>
      <c r="F251" s="9"/>
      <c r="G251" s="9"/>
      <c r="H251" s="9"/>
      <c r="I251" s="9"/>
      <c r="J251" s="9"/>
      <c r="K251" s="9"/>
      <c r="L251" s="9"/>
      <c r="M251" s="9"/>
      <c r="N251" s="9"/>
      <c r="W251" s="10">
        <f t="shared" ca="1" si="13"/>
        <v>0.23962989690783731</v>
      </c>
      <c r="X251" s="10">
        <f t="shared" ca="1" si="13"/>
        <v>0.44031805780956934</v>
      </c>
    </row>
    <row r="252" spans="1:24" ht="16.5" customHeight="1" x14ac:dyDescent="0.2">
      <c r="A252" s="28">
        <v>251</v>
      </c>
      <c r="B252" s="25" t="str">
        <f t="shared" ca="1" si="14"/>
        <v>white</v>
      </c>
      <c r="C252" s="29" t="str">
        <f t="shared" ca="1" si="15"/>
        <v>No</v>
      </c>
      <c r="D252" s="12"/>
      <c r="E252" s="9"/>
      <c r="F252" s="9"/>
      <c r="G252" s="9"/>
      <c r="H252" s="9"/>
      <c r="I252" s="9"/>
      <c r="J252" s="9"/>
      <c r="K252" s="9"/>
      <c r="L252" s="9"/>
      <c r="M252" s="9"/>
      <c r="N252" s="9"/>
      <c r="W252" s="10">
        <f t="shared" ca="1" si="13"/>
        <v>6.0708578262695601E-2</v>
      </c>
      <c r="X252" s="10">
        <f t="shared" ca="1" si="13"/>
        <v>0.45653308153588446</v>
      </c>
    </row>
    <row r="253" spans="1:24" ht="16.5" customHeight="1" x14ac:dyDescent="0.2">
      <c r="A253" s="28">
        <v>252</v>
      </c>
      <c r="B253" s="25" t="str">
        <f t="shared" ca="1" si="14"/>
        <v>other</v>
      </c>
      <c r="C253" s="29" t="str">
        <f t="shared" ca="1" si="15"/>
        <v>No</v>
      </c>
      <c r="D253" s="12"/>
      <c r="E253" s="9"/>
      <c r="F253" s="9"/>
      <c r="G253" s="9"/>
      <c r="H253" s="9"/>
      <c r="I253" s="9"/>
      <c r="J253" s="9"/>
      <c r="K253" s="9"/>
      <c r="L253" s="9"/>
      <c r="M253" s="9"/>
      <c r="N253" s="9"/>
      <c r="W253" s="10">
        <f t="shared" ca="1" si="13"/>
        <v>0.87340659833314427</v>
      </c>
      <c r="X253" s="10">
        <f t="shared" ca="1" si="13"/>
        <v>0.11125517170911825</v>
      </c>
    </row>
    <row r="254" spans="1:24" ht="16.5" customHeight="1" x14ac:dyDescent="0.2">
      <c r="A254" s="28">
        <v>253</v>
      </c>
      <c r="B254" s="25" t="str">
        <f t="shared" ca="1" si="14"/>
        <v>white</v>
      </c>
      <c r="C254" s="29" t="str">
        <f t="shared" ca="1" si="15"/>
        <v>No</v>
      </c>
      <c r="D254" s="12"/>
      <c r="E254" s="9"/>
      <c r="F254" s="9"/>
      <c r="G254" s="9"/>
      <c r="H254" s="9"/>
      <c r="I254" s="9"/>
      <c r="J254" s="9"/>
      <c r="K254" s="9"/>
      <c r="L254" s="9"/>
      <c r="M254" s="9"/>
      <c r="N254" s="9"/>
      <c r="W254" s="10">
        <f t="shared" ca="1" si="13"/>
        <v>0.58875317745567946</v>
      </c>
      <c r="X254" s="10">
        <f t="shared" ca="1" si="13"/>
        <v>0.12859944587285643</v>
      </c>
    </row>
    <row r="255" spans="1:24" ht="16.5" customHeight="1" x14ac:dyDescent="0.2">
      <c r="A255" s="28">
        <v>254</v>
      </c>
      <c r="B255" s="25" t="str">
        <f t="shared" ca="1" si="14"/>
        <v>white</v>
      </c>
      <c r="C255" s="29" t="str">
        <f t="shared" ca="1" si="15"/>
        <v>No</v>
      </c>
      <c r="D255" s="12"/>
      <c r="E255" s="9"/>
      <c r="F255" s="9"/>
      <c r="G255" s="9"/>
      <c r="H255" s="9"/>
      <c r="I255" s="9"/>
      <c r="J255" s="9"/>
      <c r="K255" s="9"/>
      <c r="L255" s="9"/>
      <c r="M255" s="9"/>
      <c r="N255" s="9"/>
      <c r="W255" s="10">
        <f t="shared" ca="1" si="13"/>
        <v>7.5965581010427607E-2</v>
      </c>
      <c r="X255" s="10">
        <f t="shared" ca="1" si="13"/>
        <v>0.19726836781413704</v>
      </c>
    </row>
    <row r="256" spans="1:24" ht="16.5" customHeight="1" x14ac:dyDescent="0.2">
      <c r="A256" s="28">
        <v>255</v>
      </c>
      <c r="B256" s="25" t="str">
        <f t="shared" ca="1" si="14"/>
        <v>white</v>
      </c>
      <c r="C256" s="29" t="str">
        <f t="shared" ca="1" si="15"/>
        <v>Yes</v>
      </c>
      <c r="D256" s="12"/>
      <c r="E256" s="9"/>
      <c r="F256" s="9"/>
      <c r="G256" s="9"/>
      <c r="H256" s="9"/>
      <c r="I256" s="9"/>
      <c r="J256" s="9"/>
      <c r="K256" s="9"/>
      <c r="L256" s="9"/>
      <c r="M256" s="9"/>
      <c r="N256" s="9"/>
      <c r="W256" s="10">
        <f t="shared" ca="1" si="13"/>
        <v>0.48838827677468188</v>
      </c>
      <c r="X256" s="10">
        <f t="shared" ca="1" si="13"/>
        <v>0.95314346999035948</v>
      </c>
    </row>
    <row r="257" spans="1:24" ht="16.5" customHeight="1" x14ac:dyDescent="0.2">
      <c r="A257" s="28">
        <v>256</v>
      </c>
      <c r="B257" s="25" t="str">
        <f t="shared" ca="1" si="14"/>
        <v>black</v>
      </c>
      <c r="C257" s="29" t="str">
        <f t="shared" ca="1" si="15"/>
        <v>Yes</v>
      </c>
      <c r="D257" s="12"/>
      <c r="E257" s="9"/>
      <c r="F257" s="9"/>
      <c r="G257" s="9"/>
      <c r="H257" s="9"/>
      <c r="I257" s="9"/>
      <c r="J257" s="9"/>
      <c r="K257" s="9"/>
      <c r="L257" s="9"/>
      <c r="M257" s="9"/>
      <c r="N257" s="9"/>
      <c r="W257" s="10">
        <f t="shared" ca="1" si="13"/>
        <v>0.70942500545516596</v>
      </c>
      <c r="X257" s="10">
        <f t="shared" ca="1" si="13"/>
        <v>0.89265130997004383</v>
      </c>
    </row>
    <row r="258" spans="1:24" ht="16.5" customHeight="1" x14ac:dyDescent="0.2">
      <c r="A258" s="28">
        <v>257</v>
      </c>
      <c r="B258" s="25" t="str">
        <f t="shared" ca="1" si="14"/>
        <v>white</v>
      </c>
      <c r="C258" s="29" t="str">
        <f t="shared" ca="1" si="15"/>
        <v>No</v>
      </c>
      <c r="D258" s="12"/>
      <c r="E258" s="9"/>
      <c r="F258" s="9"/>
      <c r="G258" s="9"/>
      <c r="H258" s="9"/>
      <c r="I258" s="9"/>
      <c r="J258" s="9"/>
      <c r="K258" s="9"/>
      <c r="L258" s="9"/>
      <c r="M258" s="9"/>
      <c r="N258" s="9"/>
      <c r="W258" s="10">
        <f t="shared" ref="W258:X321" ca="1" si="16">RAND()</f>
        <v>9.9008437736433641E-2</v>
      </c>
      <c r="X258" s="10">
        <f t="shared" ca="1" si="16"/>
        <v>0.68983644537727173</v>
      </c>
    </row>
    <row r="259" spans="1:24" ht="16.5" customHeight="1" x14ac:dyDescent="0.2">
      <c r="A259" s="28">
        <v>258</v>
      </c>
      <c r="B259" s="25" t="str">
        <f t="shared" ref="B259:B322" ca="1" si="17">IF(W259&lt;0.6,"white",IF(W259&lt;0.72,"black",IF(W259&lt;0.81,"Hispanic","other")))</f>
        <v>white</v>
      </c>
      <c r="C259" s="29" t="str">
        <f t="shared" ref="C259:C322" ca="1" si="18">IF(IF(B259="white",0.05,-0.05)+X259&gt;0.75,"Yes","No")</f>
        <v>No</v>
      </c>
      <c r="D259" s="12"/>
      <c r="E259" s="9"/>
      <c r="F259" s="9"/>
      <c r="G259" s="9"/>
      <c r="H259" s="9"/>
      <c r="I259" s="9"/>
      <c r="J259" s="9"/>
      <c r="K259" s="9"/>
      <c r="L259" s="9"/>
      <c r="M259" s="9"/>
      <c r="N259" s="9"/>
      <c r="W259" s="10">
        <f t="shared" ca="1" si="16"/>
        <v>0.59799419657982678</v>
      </c>
      <c r="X259" s="10">
        <f t="shared" ca="1" si="16"/>
        <v>0.42019322345787835</v>
      </c>
    </row>
    <row r="260" spans="1:24" ht="16.5" customHeight="1" x14ac:dyDescent="0.2">
      <c r="A260" s="28">
        <v>259</v>
      </c>
      <c r="B260" s="25" t="str">
        <f t="shared" ca="1" si="17"/>
        <v>Hispanic</v>
      </c>
      <c r="C260" s="29" t="str">
        <f t="shared" ca="1" si="18"/>
        <v>No</v>
      </c>
      <c r="D260" s="12"/>
      <c r="E260" s="9"/>
      <c r="F260" s="9"/>
      <c r="G260" s="9"/>
      <c r="H260" s="9"/>
      <c r="I260" s="9"/>
      <c r="J260" s="9"/>
      <c r="K260" s="9"/>
      <c r="L260" s="9"/>
      <c r="M260" s="9"/>
      <c r="N260" s="9"/>
      <c r="W260" s="10">
        <f t="shared" ca="1" si="16"/>
        <v>0.7201870258882398</v>
      </c>
      <c r="X260" s="10">
        <f t="shared" ca="1" si="16"/>
        <v>0.24452271386523183</v>
      </c>
    </row>
    <row r="261" spans="1:24" ht="16.5" customHeight="1" x14ac:dyDescent="0.2">
      <c r="A261" s="28">
        <v>260</v>
      </c>
      <c r="B261" s="25" t="str">
        <f t="shared" ca="1" si="17"/>
        <v>white</v>
      </c>
      <c r="C261" s="29" t="str">
        <f t="shared" ca="1" si="18"/>
        <v>No</v>
      </c>
      <c r="D261" s="12"/>
      <c r="E261" s="9"/>
      <c r="F261" s="9"/>
      <c r="G261" s="9"/>
      <c r="H261" s="9"/>
      <c r="I261" s="9"/>
      <c r="J261" s="9"/>
      <c r="K261" s="9"/>
      <c r="L261" s="9"/>
      <c r="M261" s="9"/>
      <c r="N261" s="9"/>
      <c r="W261" s="10">
        <f t="shared" ca="1" si="16"/>
        <v>0.525005465564088</v>
      </c>
      <c r="X261" s="10">
        <f t="shared" ca="1" si="16"/>
        <v>0.23400216578745214</v>
      </c>
    </row>
    <row r="262" spans="1:24" ht="16.5" customHeight="1" x14ac:dyDescent="0.2">
      <c r="A262" s="28">
        <v>261</v>
      </c>
      <c r="B262" s="25" t="str">
        <f t="shared" ca="1" si="17"/>
        <v>Hispanic</v>
      </c>
      <c r="C262" s="29" t="str">
        <f t="shared" ca="1" si="18"/>
        <v>No</v>
      </c>
      <c r="D262" s="12"/>
      <c r="E262" s="9"/>
      <c r="F262" s="9"/>
      <c r="G262" s="9"/>
      <c r="H262" s="9"/>
      <c r="I262" s="9"/>
      <c r="J262" s="9"/>
      <c r="K262" s="9"/>
      <c r="L262" s="9"/>
      <c r="M262" s="9"/>
      <c r="N262" s="9"/>
      <c r="W262" s="10">
        <f t="shared" ca="1" si="16"/>
        <v>0.77943257482084549</v>
      </c>
      <c r="X262" s="10">
        <f t="shared" ca="1" si="16"/>
        <v>0.12098437002976048</v>
      </c>
    </row>
    <row r="263" spans="1:24" ht="16.5" customHeight="1" x14ac:dyDescent="0.2">
      <c r="A263" s="28">
        <v>262</v>
      </c>
      <c r="B263" s="25" t="str">
        <f t="shared" ca="1" si="17"/>
        <v>black</v>
      </c>
      <c r="C263" s="29" t="str">
        <f t="shared" ca="1" si="18"/>
        <v>No</v>
      </c>
      <c r="D263" s="12"/>
      <c r="E263" s="9"/>
      <c r="F263" s="9"/>
      <c r="G263" s="9"/>
      <c r="H263" s="9"/>
      <c r="I263" s="9"/>
      <c r="J263" s="9"/>
      <c r="K263" s="9"/>
      <c r="L263" s="9"/>
      <c r="M263" s="9"/>
      <c r="N263" s="9"/>
      <c r="W263" s="10">
        <f t="shared" ca="1" si="16"/>
        <v>0.69806372237171632</v>
      </c>
      <c r="X263" s="10">
        <f t="shared" ca="1" si="16"/>
        <v>0.34479886001850113</v>
      </c>
    </row>
    <row r="264" spans="1:24" ht="16.5" customHeight="1" x14ac:dyDescent="0.2">
      <c r="A264" s="28">
        <v>263</v>
      </c>
      <c r="B264" s="25" t="str">
        <f t="shared" ca="1" si="17"/>
        <v>white</v>
      </c>
      <c r="C264" s="29" t="str">
        <f t="shared" ca="1" si="18"/>
        <v>No</v>
      </c>
      <c r="D264" s="12"/>
      <c r="E264" s="9"/>
      <c r="F264" s="9"/>
      <c r="G264" s="9"/>
      <c r="H264" s="9"/>
      <c r="I264" s="9"/>
      <c r="J264" s="9"/>
      <c r="K264" s="9"/>
      <c r="L264" s="9"/>
      <c r="M264" s="9"/>
      <c r="N264" s="9"/>
      <c r="W264" s="10">
        <f t="shared" ca="1" si="16"/>
        <v>0.41133434314623207</v>
      </c>
      <c r="X264" s="10">
        <f t="shared" ca="1" si="16"/>
        <v>8.8250816638978158E-2</v>
      </c>
    </row>
    <row r="265" spans="1:24" ht="16.5" customHeight="1" x14ac:dyDescent="0.2">
      <c r="A265" s="28">
        <v>264</v>
      </c>
      <c r="B265" s="25" t="str">
        <f t="shared" ca="1" si="17"/>
        <v>white</v>
      </c>
      <c r="C265" s="29" t="str">
        <f t="shared" ca="1" si="18"/>
        <v>No</v>
      </c>
      <c r="D265" s="12"/>
      <c r="E265" s="9"/>
      <c r="F265" s="9"/>
      <c r="G265" s="9"/>
      <c r="H265" s="9"/>
      <c r="I265" s="9"/>
      <c r="J265" s="9"/>
      <c r="K265" s="9"/>
      <c r="L265" s="9"/>
      <c r="M265" s="9"/>
      <c r="N265" s="9"/>
      <c r="W265" s="10">
        <f t="shared" ca="1" si="16"/>
        <v>0.41244629542822564</v>
      </c>
      <c r="X265" s="10">
        <f t="shared" ca="1" si="16"/>
        <v>0.68432553463354384</v>
      </c>
    </row>
    <row r="266" spans="1:24" ht="16.5" customHeight="1" x14ac:dyDescent="0.2">
      <c r="A266" s="28">
        <v>265</v>
      </c>
      <c r="B266" s="25" t="str">
        <f t="shared" ca="1" si="17"/>
        <v>white</v>
      </c>
      <c r="C266" s="29" t="str">
        <f t="shared" ca="1" si="18"/>
        <v>No</v>
      </c>
      <c r="D266" s="12"/>
      <c r="E266" s="9"/>
      <c r="F266" s="9"/>
      <c r="G266" s="9"/>
      <c r="H266" s="9"/>
      <c r="I266" s="9"/>
      <c r="J266" s="9"/>
      <c r="K266" s="9"/>
      <c r="L266" s="9"/>
      <c r="M266" s="9"/>
      <c r="N266" s="9"/>
      <c r="W266" s="10">
        <f t="shared" ca="1" si="16"/>
        <v>0.42749924431839281</v>
      </c>
      <c r="X266" s="10">
        <f t="shared" ca="1" si="16"/>
        <v>0.46471033989561372</v>
      </c>
    </row>
    <row r="267" spans="1:24" ht="16.5" customHeight="1" x14ac:dyDescent="0.2">
      <c r="A267" s="28">
        <v>266</v>
      </c>
      <c r="B267" s="25" t="str">
        <f t="shared" ca="1" si="17"/>
        <v>white</v>
      </c>
      <c r="C267" s="29" t="str">
        <f t="shared" ca="1" si="18"/>
        <v>No</v>
      </c>
      <c r="D267" s="12"/>
      <c r="E267" s="9"/>
      <c r="F267" s="9"/>
      <c r="G267" s="9"/>
      <c r="H267" s="9"/>
      <c r="I267" s="9"/>
      <c r="J267" s="9"/>
      <c r="K267" s="9"/>
      <c r="L267" s="9"/>
      <c r="M267" s="9"/>
      <c r="N267" s="9"/>
      <c r="W267" s="10">
        <f t="shared" ca="1" si="16"/>
        <v>0.45450875218032583</v>
      </c>
      <c r="X267" s="10">
        <f t="shared" ca="1" si="16"/>
        <v>6.9190237156148693E-2</v>
      </c>
    </row>
    <row r="268" spans="1:24" ht="16.5" customHeight="1" x14ac:dyDescent="0.2">
      <c r="A268" s="28">
        <v>267</v>
      </c>
      <c r="B268" s="25" t="str">
        <f t="shared" ca="1" si="17"/>
        <v>other</v>
      </c>
      <c r="C268" s="29" t="str">
        <f t="shared" ca="1" si="18"/>
        <v>No</v>
      </c>
      <c r="D268" s="12"/>
      <c r="E268" s="9"/>
      <c r="F268" s="9"/>
      <c r="G268" s="9"/>
      <c r="H268" s="9"/>
      <c r="I268" s="9"/>
      <c r="J268" s="9"/>
      <c r="K268" s="9"/>
      <c r="L268" s="9"/>
      <c r="M268" s="9"/>
      <c r="N268" s="9"/>
      <c r="W268" s="10">
        <f t="shared" ca="1" si="16"/>
        <v>0.94138212069846194</v>
      </c>
      <c r="X268" s="10">
        <f t="shared" ca="1" si="16"/>
        <v>0.45701910906671761</v>
      </c>
    </row>
    <row r="269" spans="1:24" ht="16.5" customHeight="1" x14ac:dyDescent="0.2">
      <c r="A269" s="28">
        <v>268</v>
      </c>
      <c r="B269" s="25" t="str">
        <f t="shared" ca="1" si="17"/>
        <v>black</v>
      </c>
      <c r="C269" s="29" t="str">
        <f t="shared" ca="1" si="18"/>
        <v>Yes</v>
      </c>
      <c r="D269" s="12"/>
      <c r="E269" s="9"/>
      <c r="F269" s="9"/>
      <c r="G269" s="9"/>
      <c r="H269" s="9"/>
      <c r="I269" s="9"/>
      <c r="J269" s="9"/>
      <c r="K269" s="9"/>
      <c r="L269" s="9"/>
      <c r="M269" s="9"/>
      <c r="N269" s="9"/>
      <c r="W269" s="10">
        <f t="shared" ca="1" si="16"/>
        <v>0.6110428310008702</v>
      </c>
      <c r="X269" s="10">
        <f t="shared" ca="1" si="16"/>
        <v>0.81580378422591315</v>
      </c>
    </row>
    <row r="270" spans="1:24" ht="16.5" customHeight="1" x14ac:dyDescent="0.2">
      <c r="A270" s="28">
        <v>269</v>
      </c>
      <c r="B270" s="25" t="str">
        <f t="shared" ca="1" si="17"/>
        <v>white</v>
      </c>
      <c r="C270" s="29" t="str">
        <f t="shared" ca="1" si="18"/>
        <v>No</v>
      </c>
      <c r="D270" s="12"/>
      <c r="E270" s="9"/>
      <c r="F270" s="9"/>
      <c r="G270" s="9"/>
      <c r="H270" s="9"/>
      <c r="I270" s="9"/>
      <c r="J270" s="9"/>
      <c r="K270" s="9"/>
      <c r="L270" s="9"/>
      <c r="M270" s="9"/>
      <c r="N270" s="9"/>
      <c r="W270" s="10">
        <f t="shared" ca="1" si="16"/>
        <v>4.8127215814859348E-2</v>
      </c>
      <c r="X270" s="10">
        <f t="shared" ca="1" si="16"/>
        <v>0.49118867410935685</v>
      </c>
    </row>
    <row r="271" spans="1:24" ht="16.5" customHeight="1" x14ac:dyDescent="0.2">
      <c r="A271" s="28">
        <v>270</v>
      </c>
      <c r="B271" s="25" t="str">
        <f t="shared" ca="1" si="17"/>
        <v>white</v>
      </c>
      <c r="C271" s="29" t="str">
        <f t="shared" ca="1" si="18"/>
        <v>No</v>
      </c>
      <c r="D271" s="12"/>
      <c r="E271" s="9"/>
      <c r="F271" s="9"/>
      <c r="G271" s="9"/>
      <c r="H271" s="9"/>
      <c r="I271" s="9"/>
      <c r="J271" s="9"/>
      <c r="K271" s="9"/>
      <c r="L271" s="9"/>
      <c r="M271" s="9"/>
      <c r="N271" s="9"/>
      <c r="W271" s="10">
        <f t="shared" ca="1" si="16"/>
        <v>0.4863837405060496</v>
      </c>
      <c r="X271" s="10">
        <f t="shared" ca="1" si="16"/>
        <v>0.571816293181864</v>
      </c>
    </row>
    <row r="272" spans="1:24" ht="16.5" customHeight="1" x14ac:dyDescent="0.2">
      <c r="A272" s="28">
        <v>271</v>
      </c>
      <c r="B272" s="25" t="str">
        <f t="shared" ca="1" si="17"/>
        <v>other</v>
      </c>
      <c r="C272" s="29" t="str">
        <f t="shared" ca="1" si="18"/>
        <v>Yes</v>
      </c>
      <c r="D272" s="12"/>
      <c r="E272" s="9"/>
      <c r="F272" s="9"/>
      <c r="G272" s="9"/>
      <c r="H272" s="9"/>
      <c r="I272" s="9"/>
      <c r="J272" s="9"/>
      <c r="K272" s="9"/>
      <c r="L272" s="9"/>
      <c r="M272" s="9"/>
      <c r="N272" s="9"/>
      <c r="W272" s="10">
        <f t="shared" ca="1" si="16"/>
        <v>0.99961506261566879</v>
      </c>
      <c r="X272" s="10">
        <f t="shared" ca="1" si="16"/>
        <v>0.94994871207324116</v>
      </c>
    </row>
    <row r="273" spans="1:24" ht="16.5" customHeight="1" x14ac:dyDescent="0.2">
      <c r="A273" s="28">
        <v>272</v>
      </c>
      <c r="B273" s="25" t="str">
        <f t="shared" ca="1" si="17"/>
        <v>white</v>
      </c>
      <c r="C273" s="29" t="str">
        <f t="shared" ca="1" si="18"/>
        <v>No</v>
      </c>
      <c r="D273" s="12"/>
      <c r="E273" s="9"/>
      <c r="F273" s="9"/>
      <c r="G273" s="9"/>
      <c r="H273" s="9"/>
      <c r="I273" s="9"/>
      <c r="J273" s="9"/>
      <c r="K273" s="9"/>
      <c r="L273" s="9"/>
      <c r="M273" s="9"/>
      <c r="N273" s="9"/>
      <c r="W273" s="10">
        <f t="shared" ca="1" si="16"/>
        <v>0.43558971484504005</v>
      </c>
      <c r="X273" s="10">
        <f t="shared" ca="1" si="16"/>
        <v>0.45698262215285135</v>
      </c>
    </row>
    <row r="274" spans="1:24" ht="16.5" customHeight="1" x14ac:dyDescent="0.2">
      <c r="A274" s="28">
        <v>273</v>
      </c>
      <c r="B274" s="25" t="str">
        <f t="shared" ca="1" si="17"/>
        <v>black</v>
      </c>
      <c r="C274" s="29" t="str">
        <f t="shared" ca="1" si="18"/>
        <v>No</v>
      </c>
      <c r="D274" s="12"/>
      <c r="E274" s="9"/>
      <c r="F274" s="9"/>
      <c r="G274" s="9"/>
      <c r="H274" s="9"/>
      <c r="I274" s="9"/>
      <c r="J274" s="9"/>
      <c r="K274" s="9"/>
      <c r="L274" s="9"/>
      <c r="M274" s="9"/>
      <c r="N274" s="9"/>
      <c r="W274" s="10">
        <f t="shared" ca="1" si="16"/>
        <v>0.7083376825037877</v>
      </c>
      <c r="X274" s="10">
        <f t="shared" ca="1" si="16"/>
        <v>0.28620508592265426</v>
      </c>
    </row>
    <row r="275" spans="1:24" ht="16.5" customHeight="1" x14ac:dyDescent="0.2">
      <c r="A275" s="28">
        <v>274</v>
      </c>
      <c r="B275" s="25" t="str">
        <f t="shared" ca="1" si="17"/>
        <v>white</v>
      </c>
      <c r="C275" s="29" t="str">
        <f t="shared" ca="1" si="18"/>
        <v>Yes</v>
      </c>
      <c r="D275" s="12"/>
      <c r="E275" s="9"/>
      <c r="F275" s="9"/>
      <c r="G275" s="9"/>
      <c r="H275" s="9"/>
      <c r="I275" s="9"/>
      <c r="J275" s="9"/>
      <c r="K275" s="9"/>
      <c r="L275" s="9"/>
      <c r="M275" s="9"/>
      <c r="N275" s="9"/>
      <c r="W275" s="10">
        <f t="shared" ca="1" si="16"/>
        <v>0.17550236209015091</v>
      </c>
      <c r="X275" s="10">
        <f t="shared" ca="1" si="16"/>
        <v>0.79659665062244744</v>
      </c>
    </row>
    <row r="276" spans="1:24" ht="16.5" customHeight="1" x14ac:dyDescent="0.2">
      <c r="A276" s="28">
        <v>275</v>
      </c>
      <c r="B276" s="25" t="str">
        <f t="shared" ca="1" si="17"/>
        <v>white</v>
      </c>
      <c r="C276" s="29" t="str">
        <f t="shared" ca="1" si="18"/>
        <v>Yes</v>
      </c>
      <c r="D276" s="12"/>
      <c r="E276" s="9"/>
      <c r="F276" s="9"/>
      <c r="G276" s="9"/>
      <c r="H276" s="9"/>
      <c r="I276" s="9"/>
      <c r="J276" s="9"/>
      <c r="K276" s="9"/>
      <c r="L276" s="9"/>
      <c r="M276" s="9"/>
      <c r="N276" s="9"/>
      <c r="W276" s="10">
        <f t="shared" ca="1" si="16"/>
        <v>7.2330387220706838E-2</v>
      </c>
      <c r="X276" s="10">
        <f t="shared" ca="1" si="16"/>
        <v>0.75092273642439034</v>
      </c>
    </row>
    <row r="277" spans="1:24" ht="16.5" customHeight="1" x14ac:dyDescent="0.2">
      <c r="A277" s="28">
        <v>276</v>
      </c>
      <c r="B277" s="25" t="str">
        <f t="shared" ca="1" si="17"/>
        <v>other</v>
      </c>
      <c r="C277" s="29" t="str">
        <f t="shared" ca="1" si="18"/>
        <v>No</v>
      </c>
      <c r="D277" s="12"/>
      <c r="E277" s="9"/>
      <c r="F277" s="9"/>
      <c r="G277" s="9"/>
      <c r="H277" s="9"/>
      <c r="I277" s="9"/>
      <c r="J277" s="9"/>
      <c r="K277" s="9"/>
      <c r="L277" s="9"/>
      <c r="M277" s="9"/>
      <c r="N277" s="9"/>
      <c r="W277" s="10">
        <f t="shared" ca="1" si="16"/>
        <v>0.97929279273576353</v>
      </c>
      <c r="X277" s="10">
        <f t="shared" ca="1" si="16"/>
        <v>0.20793490677659343</v>
      </c>
    </row>
    <row r="278" spans="1:24" ht="16.5" customHeight="1" x14ac:dyDescent="0.2">
      <c r="A278" s="28">
        <v>277</v>
      </c>
      <c r="B278" s="25" t="str">
        <f t="shared" ca="1" si="17"/>
        <v>white</v>
      </c>
      <c r="C278" s="29" t="str">
        <f t="shared" ca="1" si="18"/>
        <v>Yes</v>
      </c>
      <c r="D278" s="12"/>
      <c r="E278" s="9"/>
      <c r="F278" s="9"/>
      <c r="G278" s="9"/>
      <c r="H278" s="9"/>
      <c r="I278" s="9"/>
      <c r="J278" s="9"/>
      <c r="K278" s="9"/>
      <c r="L278" s="9"/>
      <c r="M278" s="9"/>
      <c r="N278" s="9"/>
      <c r="W278" s="10">
        <f t="shared" ca="1" si="16"/>
        <v>1.2370612734522446E-2</v>
      </c>
      <c r="X278" s="10">
        <f t="shared" ca="1" si="16"/>
        <v>0.91437806598314386</v>
      </c>
    </row>
    <row r="279" spans="1:24" ht="16.5" customHeight="1" x14ac:dyDescent="0.2">
      <c r="A279" s="28">
        <v>278</v>
      </c>
      <c r="B279" s="25" t="str">
        <f t="shared" ca="1" si="17"/>
        <v>white</v>
      </c>
      <c r="C279" s="29" t="str">
        <f t="shared" ca="1" si="18"/>
        <v>No</v>
      </c>
      <c r="D279" s="12"/>
      <c r="E279" s="9"/>
      <c r="F279" s="9"/>
      <c r="G279" s="9"/>
      <c r="H279" s="9"/>
      <c r="I279" s="9"/>
      <c r="J279" s="9"/>
      <c r="K279" s="9"/>
      <c r="L279" s="9"/>
      <c r="M279" s="9"/>
      <c r="N279" s="9"/>
      <c r="W279" s="10">
        <f t="shared" ca="1" si="16"/>
        <v>8.0668745984301515E-2</v>
      </c>
      <c r="X279" s="10">
        <f t="shared" ca="1" si="16"/>
        <v>0.28543068086617573</v>
      </c>
    </row>
    <row r="280" spans="1:24" ht="16.5" customHeight="1" x14ac:dyDescent="0.2">
      <c r="A280" s="28">
        <v>279</v>
      </c>
      <c r="B280" s="25" t="str">
        <f t="shared" ca="1" si="17"/>
        <v>other</v>
      </c>
      <c r="C280" s="29" t="str">
        <f t="shared" ca="1" si="18"/>
        <v>No</v>
      </c>
      <c r="D280" s="12"/>
      <c r="E280" s="9"/>
      <c r="F280" s="9"/>
      <c r="G280" s="9"/>
      <c r="H280" s="9"/>
      <c r="I280" s="9"/>
      <c r="J280" s="9"/>
      <c r="K280" s="9"/>
      <c r="L280" s="9"/>
      <c r="M280" s="9"/>
      <c r="N280" s="9"/>
      <c r="W280" s="10">
        <f t="shared" ca="1" si="16"/>
        <v>0.8354943518578799</v>
      </c>
      <c r="X280" s="10">
        <f t="shared" ca="1" si="16"/>
        <v>9.0324827012563502E-2</v>
      </c>
    </row>
    <row r="281" spans="1:24" ht="16.5" customHeight="1" x14ac:dyDescent="0.2">
      <c r="A281" s="28">
        <v>280</v>
      </c>
      <c r="B281" s="25" t="str">
        <f t="shared" ca="1" si="17"/>
        <v>white</v>
      </c>
      <c r="C281" s="29" t="str">
        <f t="shared" ca="1" si="18"/>
        <v>Yes</v>
      </c>
      <c r="D281" s="12"/>
      <c r="E281" s="9"/>
      <c r="F281" s="9"/>
      <c r="G281" s="9"/>
      <c r="H281" s="9"/>
      <c r="I281" s="9"/>
      <c r="J281" s="9"/>
      <c r="K281" s="9"/>
      <c r="L281" s="9"/>
      <c r="M281" s="9"/>
      <c r="N281" s="9"/>
      <c r="W281" s="10">
        <f t="shared" ca="1" si="16"/>
        <v>0.17752463139539032</v>
      </c>
      <c r="X281" s="10">
        <f t="shared" ca="1" si="16"/>
        <v>0.96214744871362023</v>
      </c>
    </row>
    <row r="282" spans="1:24" ht="16.5" customHeight="1" x14ac:dyDescent="0.2">
      <c r="A282" s="28">
        <v>281</v>
      </c>
      <c r="B282" s="25" t="str">
        <f t="shared" ca="1" si="17"/>
        <v>white</v>
      </c>
      <c r="C282" s="29" t="str">
        <f t="shared" ca="1" si="18"/>
        <v>No</v>
      </c>
      <c r="D282" s="12"/>
      <c r="E282" s="9"/>
      <c r="F282" s="9"/>
      <c r="G282" s="9"/>
      <c r="H282" s="9"/>
      <c r="I282" s="9"/>
      <c r="J282" s="9"/>
      <c r="K282" s="9"/>
      <c r="L282" s="9"/>
      <c r="M282" s="9"/>
      <c r="N282" s="9"/>
      <c r="W282" s="10">
        <f t="shared" ca="1" si="16"/>
        <v>8.5870465486127534E-2</v>
      </c>
      <c r="X282" s="10">
        <f t="shared" ca="1" si="16"/>
        <v>0.42318213242590919</v>
      </c>
    </row>
    <row r="283" spans="1:24" ht="16.5" customHeight="1" x14ac:dyDescent="0.2">
      <c r="A283" s="28">
        <v>282</v>
      </c>
      <c r="B283" s="25" t="str">
        <f t="shared" ca="1" si="17"/>
        <v>other</v>
      </c>
      <c r="C283" s="29" t="str">
        <f t="shared" ca="1" si="18"/>
        <v>No</v>
      </c>
      <c r="D283" s="12"/>
      <c r="E283" s="9"/>
      <c r="F283" s="9"/>
      <c r="G283" s="9"/>
      <c r="H283" s="9"/>
      <c r="I283" s="9"/>
      <c r="J283" s="9"/>
      <c r="K283" s="9"/>
      <c r="L283" s="9"/>
      <c r="M283" s="9"/>
      <c r="N283" s="9"/>
      <c r="W283" s="10">
        <f t="shared" ca="1" si="16"/>
        <v>0.92647482695230376</v>
      </c>
      <c r="X283" s="10">
        <f t="shared" ca="1" si="16"/>
        <v>0.39946409395460736</v>
      </c>
    </row>
    <row r="284" spans="1:24" ht="16.5" customHeight="1" x14ac:dyDescent="0.2">
      <c r="A284" s="28">
        <v>283</v>
      </c>
      <c r="B284" s="25" t="str">
        <f t="shared" ca="1" si="17"/>
        <v>white</v>
      </c>
      <c r="C284" s="29" t="str">
        <f t="shared" ca="1" si="18"/>
        <v>No</v>
      </c>
      <c r="D284" s="12"/>
      <c r="E284" s="9"/>
      <c r="F284" s="9"/>
      <c r="G284" s="9"/>
      <c r="H284" s="9"/>
      <c r="I284" s="9"/>
      <c r="J284" s="9"/>
      <c r="K284" s="9"/>
      <c r="L284" s="9"/>
      <c r="M284" s="9"/>
      <c r="N284" s="9"/>
      <c r="W284" s="10">
        <f t="shared" ca="1" si="16"/>
        <v>0.34335433496998702</v>
      </c>
      <c r="X284" s="10">
        <f t="shared" ca="1" si="16"/>
        <v>0.64778091796599613</v>
      </c>
    </row>
    <row r="285" spans="1:24" ht="16.5" customHeight="1" x14ac:dyDescent="0.2">
      <c r="A285" s="28">
        <v>284</v>
      </c>
      <c r="B285" s="25" t="str">
        <f t="shared" ca="1" si="17"/>
        <v>white</v>
      </c>
      <c r="C285" s="29" t="str">
        <f t="shared" ca="1" si="18"/>
        <v>No</v>
      </c>
      <c r="D285" s="12"/>
      <c r="E285" s="9"/>
      <c r="F285" s="9"/>
      <c r="G285" s="9"/>
      <c r="H285" s="9"/>
      <c r="I285" s="9"/>
      <c r="J285" s="9"/>
      <c r="K285" s="9"/>
      <c r="L285" s="9"/>
      <c r="M285" s="9"/>
      <c r="N285" s="9"/>
      <c r="W285" s="10">
        <f t="shared" ca="1" si="16"/>
        <v>0.5367811056001448</v>
      </c>
      <c r="X285" s="10">
        <f t="shared" ca="1" si="16"/>
        <v>0.32912557149120747</v>
      </c>
    </row>
    <row r="286" spans="1:24" ht="16.5" customHeight="1" x14ac:dyDescent="0.2">
      <c r="A286" s="28">
        <v>285</v>
      </c>
      <c r="B286" s="25" t="str">
        <f t="shared" ca="1" si="17"/>
        <v>white</v>
      </c>
      <c r="C286" s="29" t="str">
        <f t="shared" ca="1" si="18"/>
        <v>No</v>
      </c>
      <c r="D286" s="12"/>
      <c r="E286" s="9"/>
      <c r="F286" s="9"/>
      <c r="G286" s="9"/>
      <c r="H286" s="9"/>
      <c r="I286" s="9"/>
      <c r="J286" s="9"/>
      <c r="K286" s="9"/>
      <c r="L286" s="9"/>
      <c r="M286" s="9"/>
      <c r="N286" s="9"/>
      <c r="W286" s="10">
        <f t="shared" ca="1" si="16"/>
        <v>0.57057250987278585</v>
      </c>
      <c r="X286" s="10">
        <f t="shared" ca="1" si="16"/>
        <v>0.19326821561277086</v>
      </c>
    </row>
    <row r="287" spans="1:24" ht="16.5" customHeight="1" x14ac:dyDescent="0.2">
      <c r="A287" s="28">
        <v>286</v>
      </c>
      <c r="B287" s="25" t="str">
        <f t="shared" ca="1" si="17"/>
        <v>white</v>
      </c>
      <c r="C287" s="29" t="str">
        <f t="shared" ca="1" si="18"/>
        <v>Yes</v>
      </c>
      <c r="D287" s="12"/>
      <c r="E287" s="9"/>
      <c r="F287" s="9"/>
      <c r="G287" s="9"/>
      <c r="H287" s="9"/>
      <c r="I287" s="9"/>
      <c r="J287" s="9"/>
      <c r="K287" s="9"/>
      <c r="L287" s="9"/>
      <c r="M287" s="9"/>
      <c r="N287" s="9"/>
      <c r="W287" s="10">
        <f t="shared" ca="1" si="16"/>
        <v>0.41445571299068318</v>
      </c>
      <c r="X287" s="10">
        <f t="shared" ca="1" si="16"/>
        <v>0.93221178805941196</v>
      </c>
    </row>
    <row r="288" spans="1:24" ht="16.5" customHeight="1" x14ac:dyDescent="0.2">
      <c r="A288" s="28">
        <v>287</v>
      </c>
      <c r="B288" s="25" t="str">
        <f t="shared" ca="1" si="17"/>
        <v>white</v>
      </c>
      <c r="C288" s="29" t="str">
        <f t="shared" ca="1" si="18"/>
        <v>Yes</v>
      </c>
      <c r="D288" s="12"/>
      <c r="E288" s="9"/>
      <c r="F288" s="9"/>
      <c r="G288" s="9"/>
      <c r="H288" s="9"/>
      <c r="I288" s="9"/>
      <c r="J288" s="9"/>
      <c r="K288" s="9"/>
      <c r="L288" s="9"/>
      <c r="M288" s="9"/>
      <c r="N288" s="9"/>
      <c r="W288" s="10">
        <f t="shared" ca="1" si="16"/>
        <v>0.53201374039744931</v>
      </c>
      <c r="X288" s="10">
        <f t="shared" ca="1" si="16"/>
        <v>0.78125705107365506</v>
      </c>
    </row>
    <row r="289" spans="1:24" ht="16.5" customHeight="1" x14ac:dyDescent="0.2">
      <c r="A289" s="28">
        <v>288</v>
      </c>
      <c r="B289" s="25" t="str">
        <f t="shared" ca="1" si="17"/>
        <v>white</v>
      </c>
      <c r="C289" s="29" t="str">
        <f t="shared" ca="1" si="18"/>
        <v>No</v>
      </c>
      <c r="D289" s="12"/>
      <c r="E289" s="9"/>
      <c r="F289" s="9"/>
      <c r="G289" s="9"/>
      <c r="H289" s="9"/>
      <c r="I289" s="9"/>
      <c r="J289" s="9"/>
      <c r="K289" s="9"/>
      <c r="L289" s="9"/>
      <c r="M289" s="9"/>
      <c r="N289" s="9"/>
      <c r="W289" s="10">
        <f t="shared" ca="1" si="16"/>
        <v>0.45215431422212293</v>
      </c>
      <c r="X289" s="10">
        <f t="shared" ca="1" si="16"/>
        <v>0.49696906827334919</v>
      </c>
    </row>
    <row r="290" spans="1:24" ht="16.5" customHeight="1" x14ac:dyDescent="0.2">
      <c r="A290" s="28">
        <v>289</v>
      </c>
      <c r="B290" s="25" t="str">
        <f t="shared" ca="1" si="17"/>
        <v>white</v>
      </c>
      <c r="C290" s="29" t="str">
        <f t="shared" ca="1" si="18"/>
        <v>Yes</v>
      </c>
      <c r="D290" s="12"/>
      <c r="E290" s="9"/>
      <c r="F290" s="9"/>
      <c r="G290" s="9"/>
      <c r="H290" s="9"/>
      <c r="I290" s="9"/>
      <c r="J290" s="9"/>
      <c r="K290" s="9"/>
      <c r="L290" s="9"/>
      <c r="M290" s="9"/>
      <c r="N290" s="9"/>
      <c r="W290" s="10">
        <f t="shared" ca="1" si="16"/>
        <v>0.13569143687825014</v>
      </c>
      <c r="X290" s="10">
        <f t="shared" ca="1" si="16"/>
        <v>0.9191906835867838</v>
      </c>
    </row>
    <row r="291" spans="1:24" ht="16.5" customHeight="1" x14ac:dyDescent="0.2">
      <c r="A291" s="28">
        <v>290</v>
      </c>
      <c r="B291" s="25" t="str">
        <f t="shared" ca="1" si="17"/>
        <v>black</v>
      </c>
      <c r="C291" s="29" t="str">
        <f t="shared" ca="1" si="18"/>
        <v>No</v>
      </c>
      <c r="D291" s="12"/>
      <c r="E291" s="9"/>
      <c r="F291" s="9"/>
      <c r="G291" s="9"/>
      <c r="H291" s="9"/>
      <c r="I291" s="9"/>
      <c r="J291" s="9"/>
      <c r="K291" s="9"/>
      <c r="L291" s="9"/>
      <c r="M291" s="9"/>
      <c r="N291" s="9"/>
      <c r="W291" s="10">
        <f t="shared" ca="1" si="16"/>
        <v>0.61584673293855252</v>
      </c>
      <c r="X291" s="10">
        <f t="shared" ca="1" si="16"/>
        <v>0.34238198563196387</v>
      </c>
    </row>
    <row r="292" spans="1:24" ht="16.5" customHeight="1" x14ac:dyDescent="0.2">
      <c r="A292" s="28">
        <v>291</v>
      </c>
      <c r="B292" s="25" t="str">
        <f t="shared" ca="1" si="17"/>
        <v>white</v>
      </c>
      <c r="C292" s="29" t="str">
        <f t="shared" ca="1" si="18"/>
        <v>Yes</v>
      </c>
      <c r="D292" s="12"/>
      <c r="E292" s="9"/>
      <c r="F292" s="9"/>
      <c r="G292" s="9"/>
      <c r="H292" s="9"/>
      <c r="I292" s="9"/>
      <c r="J292" s="9"/>
      <c r="K292" s="9"/>
      <c r="L292" s="9"/>
      <c r="M292" s="9"/>
      <c r="N292" s="9"/>
      <c r="W292" s="10">
        <f t="shared" ca="1" si="16"/>
        <v>0.43199701562408965</v>
      </c>
      <c r="X292" s="10">
        <f t="shared" ca="1" si="16"/>
        <v>0.97948614559862135</v>
      </c>
    </row>
    <row r="293" spans="1:24" ht="16.5" customHeight="1" x14ac:dyDescent="0.2">
      <c r="A293" s="28">
        <v>292</v>
      </c>
      <c r="B293" s="25" t="str">
        <f t="shared" ca="1" si="17"/>
        <v>white</v>
      </c>
      <c r="C293" s="29" t="str">
        <f t="shared" ca="1" si="18"/>
        <v>Yes</v>
      </c>
      <c r="D293" s="12"/>
      <c r="E293" s="9"/>
      <c r="F293" s="9"/>
      <c r="G293" s="9"/>
      <c r="H293" s="9"/>
      <c r="I293" s="9"/>
      <c r="J293" s="9"/>
      <c r="K293" s="9"/>
      <c r="L293" s="9"/>
      <c r="M293" s="9"/>
      <c r="N293" s="9"/>
      <c r="W293" s="10">
        <f t="shared" ca="1" si="16"/>
        <v>0.1546828881605008</v>
      </c>
      <c r="X293" s="10">
        <f t="shared" ca="1" si="16"/>
        <v>0.79638697513292678</v>
      </c>
    </row>
    <row r="294" spans="1:24" ht="16.5" customHeight="1" x14ac:dyDescent="0.2">
      <c r="A294" s="28">
        <v>293</v>
      </c>
      <c r="B294" s="25" t="str">
        <f t="shared" ca="1" si="17"/>
        <v>white</v>
      </c>
      <c r="C294" s="29" t="str">
        <f t="shared" ca="1" si="18"/>
        <v>No</v>
      </c>
      <c r="D294" s="12"/>
      <c r="E294" s="9"/>
      <c r="F294" s="9"/>
      <c r="G294" s="9"/>
      <c r="H294" s="9"/>
      <c r="I294" s="9"/>
      <c r="J294" s="9"/>
      <c r="K294" s="9"/>
      <c r="L294" s="9"/>
      <c r="M294" s="9"/>
      <c r="N294" s="9"/>
      <c r="W294" s="10">
        <f t="shared" ca="1" si="16"/>
        <v>0.26862798166746671</v>
      </c>
      <c r="X294" s="10">
        <f t="shared" ca="1" si="16"/>
        <v>0.38166311779046891</v>
      </c>
    </row>
    <row r="295" spans="1:24" ht="16.5" customHeight="1" x14ac:dyDescent="0.2">
      <c r="A295" s="28">
        <v>294</v>
      </c>
      <c r="B295" s="25" t="str">
        <f t="shared" ca="1" si="17"/>
        <v>white</v>
      </c>
      <c r="C295" s="29" t="str">
        <f t="shared" ca="1" si="18"/>
        <v>Yes</v>
      </c>
      <c r="D295" s="12"/>
      <c r="E295" s="9"/>
      <c r="F295" s="9"/>
      <c r="G295" s="9"/>
      <c r="H295" s="9"/>
      <c r="I295" s="9"/>
      <c r="J295" s="9"/>
      <c r="K295" s="9"/>
      <c r="L295" s="9"/>
      <c r="M295" s="9"/>
      <c r="N295" s="9"/>
      <c r="W295" s="10">
        <f t="shared" ca="1" si="16"/>
        <v>0.47751921422164667</v>
      </c>
      <c r="X295" s="10">
        <f t="shared" ca="1" si="16"/>
        <v>0.9204218718185746</v>
      </c>
    </row>
    <row r="296" spans="1:24" ht="16.5" customHeight="1" x14ac:dyDescent="0.2">
      <c r="A296" s="28">
        <v>295</v>
      </c>
      <c r="B296" s="25" t="str">
        <f t="shared" ca="1" si="17"/>
        <v>white</v>
      </c>
      <c r="C296" s="29" t="str">
        <f t="shared" ca="1" si="18"/>
        <v>No</v>
      </c>
      <c r="D296" s="12"/>
      <c r="E296" s="9"/>
      <c r="F296" s="9"/>
      <c r="G296" s="9"/>
      <c r="H296" s="9"/>
      <c r="I296" s="9"/>
      <c r="J296" s="9"/>
      <c r="K296" s="9"/>
      <c r="L296" s="9"/>
      <c r="M296" s="9"/>
      <c r="N296" s="9"/>
      <c r="W296" s="10">
        <f t="shared" ca="1" si="16"/>
        <v>0.39489572453198651</v>
      </c>
      <c r="X296" s="10">
        <f t="shared" ca="1" si="16"/>
        <v>0.50066852636907366</v>
      </c>
    </row>
    <row r="297" spans="1:24" ht="16.5" customHeight="1" x14ac:dyDescent="0.2">
      <c r="A297" s="28">
        <v>296</v>
      </c>
      <c r="B297" s="25" t="str">
        <f t="shared" ca="1" si="17"/>
        <v>white</v>
      </c>
      <c r="C297" s="29" t="str">
        <f t="shared" ca="1" si="18"/>
        <v>No</v>
      </c>
      <c r="D297" s="12"/>
      <c r="E297" s="9"/>
      <c r="F297" s="9"/>
      <c r="G297" s="9"/>
      <c r="H297" s="9"/>
      <c r="I297" s="9"/>
      <c r="J297" s="9"/>
      <c r="K297" s="9"/>
      <c r="L297" s="9"/>
      <c r="M297" s="9"/>
      <c r="N297" s="9"/>
      <c r="W297" s="10">
        <f t="shared" ca="1" si="16"/>
        <v>0.41694628485541574</v>
      </c>
      <c r="X297" s="10">
        <f t="shared" ca="1" si="16"/>
        <v>0.22556128961179334</v>
      </c>
    </row>
    <row r="298" spans="1:24" ht="16.5" customHeight="1" x14ac:dyDescent="0.2">
      <c r="A298" s="28">
        <v>297</v>
      </c>
      <c r="B298" s="25" t="str">
        <f t="shared" ca="1" si="17"/>
        <v>Hispanic</v>
      </c>
      <c r="C298" s="29" t="str">
        <f t="shared" ca="1" si="18"/>
        <v>No</v>
      </c>
      <c r="D298" s="12"/>
      <c r="E298" s="9"/>
      <c r="F298" s="9"/>
      <c r="G298" s="9"/>
      <c r="H298" s="9"/>
      <c r="I298" s="9"/>
      <c r="J298" s="9"/>
      <c r="K298" s="9"/>
      <c r="L298" s="9"/>
      <c r="M298" s="9"/>
      <c r="N298" s="9"/>
      <c r="W298" s="10">
        <f t="shared" ca="1" si="16"/>
        <v>0.75149000624801998</v>
      </c>
      <c r="X298" s="10">
        <f t="shared" ca="1" si="16"/>
        <v>0.75696557092759786</v>
      </c>
    </row>
    <row r="299" spans="1:24" ht="16.5" customHeight="1" x14ac:dyDescent="0.2">
      <c r="A299" s="28">
        <v>298</v>
      </c>
      <c r="B299" s="25" t="str">
        <f t="shared" ca="1" si="17"/>
        <v>black</v>
      </c>
      <c r="C299" s="29" t="str">
        <f t="shared" ca="1" si="18"/>
        <v>No</v>
      </c>
      <c r="D299" s="12"/>
      <c r="E299" s="9"/>
      <c r="F299" s="9"/>
      <c r="G299" s="9"/>
      <c r="H299" s="9"/>
      <c r="I299" s="9"/>
      <c r="J299" s="9"/>
      <c r="K299" s="9"/>
      <c r="L299" s="9"/>
      <c r="M299" s="9"/>
      <c r="N299" s="9"/>
      <c r="W299" s="10">
        <f t="shared" ca="1" si="16"/>
        <v>0.61211897373825386</v>
      </c>
      <c r="X299" s="10">
        <f t="shared" ca="1" si="16"/>
        <v>0.7286698027937264</v>
      </c>
    </row>
    <row r="300" spans="1:24" ht="16.5" customHeight="1" x14ac:dyDescent="0.2">
      <c r="A300" s="28">
        <v>299</v>
      </c>
      <c r="B300" s="25" t="str">
        <f t="shared" ca="1" si="17"/>
        <v>white</v>
      </c>
      <c r="C300" s="29" t="str">
        <f t="shared" ca="1" si="18"/>
        <v>No</v>
      </c>
      <c r="D300" s="12"/>
      <c r="E300" s="9"/>
      <c r="F300" s="9"/>
      <c r="G300" s="9"/>
      <c r="H300" s="9"/>
      <c r="I300" s="9"/>
      <c r="J300" s="9"/>
      <c r="K300" s="9"/>
      <c r="L300" s="9"/>
      <c r="M300" s="9"/>
      <c r="N300" s="9"/>
      <c r="W300" s="10">
        <f t="shared" ca="1" si="16"/>
        <v>0.14627224771416303</v>
      </c>
      <c r="X300" s="10">
        <f t="shared" ca="1" si="16"/>
        <v>0.3420574303042806</v>
      </c>
    </row>
    <row r="301" spans="1:24" ht="16.5" customHeight="1" x14ac:dyDescent="0.2">
      <c r="A301" s="28">
        <v>300</v>
      </c>
      <c r="B301" s="25" t="str">
        <f t="shared" ca="1" si="17"/>
        <v>white</v>
      </c>
      <c r="C301" s="29" t="str">
        <f t="shared" ca="1" si="18"/>
        <v>Yes</v>
      </c>
      <c r="D301" s="12"/>
      <c r="E301" s="9"/>
      <c r="F301" s="9"/>
      <c r="G301" s="9"/>
      <c r="H301" s="9"/>
      <c r="I301" s="9"/>
      <c r="J301" s="9"/>
      <c r="K301" s="9"/>
      <c r="L301" s="9"/>
      <c r="M301" s="9"/>
      <c r="N301" s="9"/>
      <c r="W301" s="10">
        <f t="shared" ca="1" si="16"/>
        <v>0.42618206680939552</v>
      </c>
      <c r="X301" s="10">
        <f t="shared" ca="1" si="16"/>
        <v>0.79896426145232557</v>
      </c>
    </row>
    <row r="302" spans="1:24" ht="16.5" customHeight="1" x14ac:dyDescent="0.2">
      <c r="A302" s="28">
        <v>301</v>
      </c>
      <c r="B302" s="25" t="str">
        <f t="shared" ca="1" si="17"/>
        <v>white</v>
      </c>
      <c r="C302" s="29" t="str">
        <f t="shared" ca="1" si="18"/>
        <v>No</v>
      </c>
      <c r="D302" s="12"/>
      <c r="E302" s="9"/>
      <c r="F302" s="9"/>
      <c r="G302" s="9"/>
      <c r="H302" s="9"/>
      <c r="I302" s="9"/>
      <c r="J302" s="9"/>
      <c r="K302" s="9"/>
      <c r="L302" s="9"/>
      <c r="M302" s="9"/>
      <c r="N302" s="9"/>
      <c r="W302" s="10">
        <f t="shared" ca="1" si="16"/>
        <v>0.14350936057087604</v>
      </c>
      <c r="X302" s="10">
        <f t="shared" ca="1" si="16"/>
        <v>0.21604028071257608</v>
      </c>
    </row>
    <row r="303" spans="1:24" ht="16.5" customHeight="1" x14ac:dyDescent="0.2">
      <c r="A303" s="28">
        <v>302</v>
      </c>
      <c r="B303" s="25" t="str">
        <f t="shared" ca="1" si="17"/>
        <v>white</v>
      </c>
      <c r="C303" s="29" t="str">
        <f t="shared" ca="1" si="18"/>
        <v>No</v>
      </c>
      <c r="D303" s="12"/>
      <c r="E303" s="9"/>
      <c r="F303" s="9"/>
      <c r="G303" s="9"/>
      <c r="H303" s="9"/>
      <c r="I303" s="9"/>
      <c r="J303" s="9"/>
      <c r="K303" s="9"/>
      <c r="L303" s="9"/>
      <c r="M303" s="9"/>
      <c r="N303" s="9"/>
      <c r="W303" s="10">
        <f t="shared" ca="1" si="16"/>
        <v>0.51894761141599155</v>
      </c>
      <c r="X303" s="10">
        <f t="shared" ca="1" si="16"/>
        <v>0.26309432256154108</v>
      </c>
    </row>
    <row r="304" spans="1:24" ht="16.5" customHeight="1" x14ac:dyDescent="0.2">
      <c r="A304" s="28">
        <v>303</v>
      </c>
      <c r="B304" s="25" t="str">
        <f t="shared" ca="1" si="17"/>
        <v>white</v>
      </c>
      <c r="C304" s="29" t="str">
        <f t="shared" ca="1" si="18"/>
        <v>No</v>
      </c>
      <c r="D304" s="12"/>
      <c r="E304" s="9"/>
      <c r="F304" s="9"/>
      <c r="G304" s="9"/>
      <c r="H304" s="9"/>
      <c r="I304" s="9"/>
      <c r="J304" s="9"/>
      <c r="K304" s="9"/>
      <c r="L304" s="9"/>
      <c r="M304" s="9"/>
      <c r="N304" s="9"/>
      <c r="W304" s="10">
        <f t="shared" ca="1" si="16"/>
        <v>0.2316514471040334</v>
      </c>
      <c r="X304" s="10">
        <f t="shared" ca="1" si="16"/>
        <v>0.2570651443540054</v>
      </c>
    </row>
    <row r="305" spans="1:24" ht="16.5" customHeight="1" x14ac:dyDescent="0.2">
      <c r="A305" s="28">
        <v>304</v>
      </c>
      <c r="B305" s="25" t="str">
        <f t="shared" ca="1" si="17"/>
        <v>white</v>
      </c>
      <c r="C305" s="29" t="str">
        <f t="shared" ca="1" si="18"/>
        <v>No</v>
      </c>
      <c r="D305" s="12"/>
      <c r="E305" s="9"/>
      <c r="F305" s="9"/>
      <c r="G305" s="9"/>
      <c r="H305" s="9"/>
      <c r="I305" s="9"/>
      <c r="J305" s="9"/>
      <c r="K305" s="9"/>
      <c r="L305" s="9"/>
      <c r="M305" s="9"/>
      <c r="N305" s="9"/>
      <c r="W305" s="10">
        <f t="shared" ca="1" si="16"/>
        <v>0.56515786133500689</v>
      </c>
      <c r="X305" s="10">
        <f t="shared" ca="1" si="16"/>
        <v>0.47026319540380801</v>
      </c>
    </row>
    <row r="306" spans="1:24" ht="16.5" customHeight="1" x14ac:dyDescent="0.2">
      <c r="A306" s="28">
        <v>305</v>
      </c>
      <c r="B306" s="25" t="str">
        <f t="shared" ca="1" si="17"/>
        <v>white</v>
      </c>
      <c r="C306" s="29" t="str">
        <f t="shared" ca="1" si="18"/>
        <v>Yes</v>
      </c>
      <c r="D306" s="12"/>
      <c r="E306" s="9"/>
      <c r="F306" s="9"/>
      <c r="G306" s="9"/>
      <c r="H306" s="9"/>
      <c r="I306" s="9"/>
      <c r="J306" s="9"/>
      <c r="K306" s="9"/>
      <c r="L306" s="9"/>
      <c r="M306" s="9"/>
      <c r="N306" s="9"/>
      <c r="W306" s="10">
        <f t="shared" ca="1" si="16"/>
        <v>0.55968052150787506</v>
      </c>
      <c r="X306" s="10">
        <f t="shared" ca="1" si="16"/>
        <v>0.72381231383579725</v>
      </c>
    </row>
    <row r="307" spans="1:24" ht="16.5" customHeight="1" x14ac:dyDescent="0.2">
      <c r="A307" s="28">
        <v>306</v>
      </c>
      <c r="B307" s="25" t="str">
        <f t="shared" ca="1" si="17"/>
        <v>white</v>
      </c>
      <c r="C307" s="29" t="str">
        <f t="shared" ca="1" si="18"/>
        <v>Yes</v>
      </c>
      <c r="D307" s="12"/>
      <c r="E307" s="9"/>
      <c r="F307" s="9"/>
      <c r="G307" s="9"/>
      <c r="H307" s="9"/>
      <c r="I307" s="9"/>
      <c r="J307" s="9"/>
      <c r="K307" s="9"/>
      <c r="L307" s="9"/>
      <c r="M307" s="9"/>
      <c r="N307" s="9"/>
      <c r="W307" s="10">
        <f t="shared" ca="1" si="16"/>
        <v>0.51939786338150806</v>
      </c>
      <c r="X307" s="10">
        <f t="shared" ca="1" si="16"/>
        <v>0.75766168668227207</v>
      </c>
    </row>
    <row r="308" spans="1:24" ht="16.5" customHeight="1" x14ac:dyDescent="0.2">
      <c r="A308" s="28">
        <v>307</v>
      </c>
      <c r="B308" s="25" t="str">
        <f t="shared" ca="1" si="17"/>
        <v>black</v>
      </c>
      <c r="C308" s="29" t="str">
        <f t="shared" ca="1" si="18"/>
        <v>No</v>
      </c>
      <c r="D308" s="12"/>
      <c r="E308" s="9"/>
      <c r="F308" s="9"/>
      <c r="G308" s="9"/>
      <c r="H308" s="9"/>
      <c r="I308" s="9"/>
      <c r="J308" s="9"/>
      <c r="K308" s="9"/>
      <c r="L308" s="9"/>
      <c r="M308" s="9"/>
      <c r="N308" s="9"/>
      <c r="W308" s="10">
        <f t="shared" ca="1" si="16"/>
        <v>0.67179920451760666</v>
      </c>
      <c r="X308" s="10">
        <f t="shared" ca="1" si="16"/>
        <v>0.43701926610388464</v>
      </c>
    </row>
    <row r="309" spans="1:24" ht="16.5" customHeight="1" x14ac:dyDescent="0.2">
      <c r="A309" s="28">
        <v>308</v>
      </c>
      <c r="B309" s="25" t="str">
        <f t="shared" ca="1" si="17"/>
        <v>white</v>
      </c>
      <c r="C309" s="29" t="str">
        <f t="shared" ca="1" si="18"/>
        <v>No</v>
      </c>
      <c r="D309" s="12"/>
      <c r="E309" s="9"/>
      <c r="F309" s="9"/>
      <c r="G309" s="9"/>
      <c r="H309" s="9"/>
      <c r="I309" s="9"/>
      <c r="J309" s="9"/>
      <c r="K309" s="9"/>
      <c r="L309" s="9"/>
      <c r="M309" s="9"/>
      <c r="N309" s="9"/>
      <c r="W309" s="10">
        <f t="shared" ca="1" si="16"/>
        <v>0.48989027731141888</v>
      </c>
      <c r="X309" s="10">
        <f t="shared" ca="1" si="16"/>
        <v>8.362488119189182E-2</v>
      </c>
    </row>
    <row r="310" spans="1:24" ht="16.5" customHeight="1" x14ac:dyDescent="0.2">
      <c r="A310" s="28">
        <v>309</v>
      </c>
      <c r="B310" s="25" t="str">
        <f t="shared" ca="1" si="17"/>
        <v>white</v>
      </c>
      <c r="C310" s="29" t="str">
        <f t="shared" ca="1" si="18"/>
        <v>Yes</v>
      </c>
      <c r="D310" s="12"/>
      <c r="E310" s="9"/>
      <c r="F310" s="9"/>
      <c r="G310" s="9"/>
      <c r="H310" s="9"/>
      <c r="I310" s="9"/>
      <c r="J310" s="9"/>
      <c r="K310" s="9"/>
      <c r="L310" s="9"/>
      <c r="M310" s="9"/>
      <c r="N310" s="9"/>
      <c r="W310" s="10">
        <f t="shared" ca="1" si="16"/>
        <v>0.20954945742461906</v>
      </c>
      <c r="X310" s="10">
        <f t="shared" ca="1" si="16"/>
        <v>0.88201878661644018</v>
      </c>
    </row>
    <row r="311" spans="1:24" ht="16.5" customHeight="1" x14ac:dyDescent="0.2">
      <c r="A311" s="28">
        <v>310</v>
      </c>
      <c r="B311" s="25" t="str">
        <f t="shared" ca="1" si="17"/>
        <v>white</v>
      </c>
      <c r="C311" s="29" t="str">
        <f t="shared" ca="1" si="18"/>
        <v>Yes</v>
      </c>
      <c r="D311" s="12"/>
      <c r="E311" s="9"/>
      <c r="F311" s="9"/>
      <c r="G311" s="9"/>
      <c r="H311" s="9"/>
      <c r="I311" s="9"/>
      <c r="J311" s="9"/>
      <c r="K311" s="9"/>
      <c r="L311" s="9"/>
      <c r="M311" s="9"/>
      <c r="N311" s="9"/>
      <c r="W311" s="10">
        <f t="shared" ca="1" si="16"/>
        <v>0.31337288102010308</v>
      </c>
      <c r="X311" s="10">
        <f t="shared" ca="1" si="16"/>
        <v>0.82157233667712204</v>
      </c>
    </row>
    <row r="312" spans="1:24" ht="16.5" customHeight="1" x14ac:dyDescent="0.2">
      <c r="A312" s="28">
        <v>311</v>
      </c>
      <c r="B312" s="25" t="str">
        <f t="shared" ca="1" si="17"/>
        <v>white</v>
      </c>
      <c r="C312" s="29" t="str">
        <f t="shared" ca="1" si="18"/>
        <v>No</v>
      </c>
      <c r="D312" s="12"/>
      <c r="E312" s="9"/>
      <c r="F312" s="9"/>
      <c r="G312" s="9"/>
      <c r="H312" s="9"/>
      <c r="I312" s="9"/>
      <c r="J312" s="9"/>
      <c r="K312" s="9"/>
      <c r="L312" s="9"/>
      <c r="M312" s="9"/>
      <c r="N312" s="9"/>
      <c r="W312" s="10">
        <f t="shared" ca="1" si="16"/>
        <v>0.46089133405618377</v>
      </c>
      <c r="X312" s="10">
        <f t="shared" ca="1" si="16"/>
        <v>0.16486141726138448</v>
      </c>
    </row>
    <row r="313" spans="1:24" ht="16.5" customHeight="1" x14ac:dyDescent="0.2">
      <c r="A313" s="28">
        <v>312</v>
      </c>
      <c r="B313" s="25" t="str">
        <f t="shared" ca="1" si="17"/>
        <v>white</v>
      </c>
      <c r="C313" s="29" t="str">
        <f t="shared" ca="1" si="18"/>
        <v>No</v>
      </c>
      <c r="D313" s="12"/>
      <c r="E313" s="9"/>
      <c r="F313" s="9"/>
      <c r="G313" s="9"/>
      <c r="H313" s="9"/>
      <c r="I313" s="9"/>
      <c r="J313" s="9"/>
      <c r="K313" s="9"/>
      <c r="L313" s="9"/>
      <c r="M313" s="9"/>
      <c r="N313" s="9"/>
      <c r="W313" s="10">
        <f t="shared" ca="1" si="16"/>
        <v>0.58322135381893359</v>
      </c>
      <c r="X313" s="10">
        <f t="shared" ca="1" si="16"/>
        <v>8.0429687248708248E-2</v>
      </c>
    </row>
    <row r="314" spans="1:24" ht="16.5" customHeight="1" x14ac:dyDescent="0.2">
      <c r="A314" s="28">
        <v>313</v>
      </c>
      <c r="B314" s="25" t="str">
        <f t="shared" ca="1" si="17"/>
        <v>other</v>
      </c>
      <c r="C314" s="29" t="str">
        <f t="shared" ca="1" si="18"/>
        <v>No</v>
      </c>
      <c r="D314" s="12"/>
      <c r="E314" s="9"/>
      <c r="F314" s="9"/>
      <c r="G314" s="9"/>
      <c r="H314" s="9"/>
      <c r="I314" s="9"/>
      <c r="J314" s="9"/>
      <c r="K314" s="9"/>
      <c r="L314" s="9"/>
      <c r="M314" s="9"/>
      <c r="N314" s="9"/>
      <c r="W314" s="10">
        <f t="shared" ca="1" si="16"/>
        <v>0.89665196061646124</v>
      </c>
      <c r="X314" s="10">
        <f t="shared" ca="1" si="16"/>
        <v>0.17223152371996908</v>
      </c>
    </row>
    <row r="315" spans="1:24" ht="16.5" customHeight="1" x14ac:dyDescent="0.2">
      <c r="A315" s="28">
        <v>314</v>
      </c>
      <c r="B315" s="25" t="str">
        <f t="shared" ca="1" si="17"/>
        <v>black</v>
      </c>
      <c r="C315" s="29" t="str">
        <f t="shared" ca="1" si="18"/>
        <v>No</v>
      </c>
      <c r="D315" s="12"/>
      <c r="E315" s="9"/>
      <c r="F315" s="9"/>
      <c r="G315" s="9"/>
      <c r="H315" s="9"/>
      <c r="I315" s="9"/>
      <c r="J315" s="9"/>
      <c r="K315" s="9"/>
      <c r="L315" s="9"/>
      <c r="M315" s="9"/>
      <c r="N315" s="9"/>
      <c r="W315" s="10">
        <f t="shared" ca="1" si="16"/>
        <v>0.69312893759488836</v>
      </c>
      <c r="X315" s="10">
        <f t="shared" ca="1" si="16"/>
        <v>1.8913318790891198E-2</v>
      </c>
    </row>
    <row r="316" spans="1:24" ht="16.5" customHeight="1" x14ac:dyDescent="0.2">
      <c r="A316" s="28">
        <v>315</v>
      </c>
      <c r="B316" s="25" t="str">
        <f t="shared" ca="1" si="17"/>
        <v>other</v>
      </c>
      <c r="C316" s="29" t="str">
        <f t="shared" ca="1" si="18"/>
        <v>No</v>
      </c>
      <c r="D316" s="12"/>
      <c r="E316" s="9"/>
      <c r="F316" s="9"/>
      <c r="G316" s="9"/>
      <c r="H316" s="9"/>
      <c r="I316" s="9"/>
      <c r="J316" s="9"/>
      <c r="K316" s="9"/>
      <c r="L316" s="9"/>
      <c r="M316" s="9"/>
      <c r="N316" s="9"/>
      <c r="W316" s="10">
        <f t="shared" ca="1" si="16"/>
        <v>0.82695895405616715</v>
      </c>
      <c r="X316" s="10">
        <f t="shared" ca="1" si="16"/>
        <v>0.72215136656282897</v>
      </c>
    </row>
    <row r="317" spans="1:24" ht="16.5" customHeight="1" x14ac:dyDescent="0.2">
      <c r="A317" s="28">
        <v>316</v>
      </c>
      <c r="B317" s="25" t="str">
        <f t="shared" ca="1" si="17"/>
        <v>white</v>
      </c>
      <c r="C317" s="29" t="str">
        <f t="shared" ca="1" si="18"/>
        <v>No</v>
      </c>
      <c r="D317" s="12"/>
      <c r="E317" s="9"/>
      <c r="F317" s="9"/>
      <c r="G317" s="9"/>
      <c r="H317" s="9"/>
      <c r="I317" s="9"/>
      <c r="J317" s="9"/>
      <c r="K317" s="9"/>
      <c r="L317" s="9"/>
      <c r="M317" s="9"/>
      <c r="N317" s="9"/>
      <c r="W317" s="10">
        <f t="shared" ca="1" si="16"/>
        <v>0.46757023268452358</v>
      </c>
      <c r="X317" s="10">
        <f t="shared" ca="1" si="16"/>
        <v>0.38498591832850093</v>
      </c>
    </row>
    <row r="318" spans="1:24" ht="16.5" customHeight="1" x14ac:dyDescent="0.2">
      <c r="A318" s="28">
        <v>317</v>
      </c>
      <c r="B318" s="25" t="str">
        <f t="shared" ca="1" si="17"/>
        <v>white</v>
      </c>
      <c r="C318" s="29" t="str">
        <f t="shared" ca="1" si="18"/>
        <v>No</v>
      </c>
      <c r="D318" s="12"/>
      <c r="E318" s="9"/>
      <c r="F318" s="9"/>
      <c r="G318" s="9"/>
      <c r="H318" s="9"/>
      <c r="I318" s="9"/>
      <c r="J318" s="9"/>
      <c r="K318" s="9"/>
      <c r="L318" s="9"/>
      <c r="M318" s="9"/>
      <c r="N318" s="9"/>
      <c r="W318" s="10">
        <f t="shared" ca="1" si="16"/>
        <v>0.45430890850938477</v>
      </c>
      <c r="X318" s="10">
        <f t="shared" ca="1" si="16"/>
        <v>0.69856257292922852</v>
      </c>
    </row>
    <row r="319" spans="1:24" ht="16.5" customHeight="1" x14ac:dyDescent="0.2">
      <c r="A319" s="28">
        <v>318</v>
      </c>
      <c r="B319" s="25" t="str">
        <f t="shared" ca="1" si="17"/>
        <v>other</v>
      </c>
      <c r="C319" s="29" t="str">
        <f t="shared" ca="1" si="18"/>
        <v>Yes</v>
      </c>
      <c r="D319" s="12"/>
      <c r="E319" s="9"/>
      <c r="F319" s="9"/>
      <c r="G319" s="9"/>
      <c r="H319" s="9"/>
      <c r="I319" s="9"/>
      <c r="J319" s="9"/>
      <c r="K319" s="9"/>
      <c r="L319" s="9"/>
      <c r="M319" s="9"/>
      <c r="N319" s="9"/>
      <c r="W319" s="10">
        <f t="shared" ca="1" si="16"/>
        <v>0.97587836803526273</v>
      </c>
      <c r="X319" s="10">
        <f t="shared" ca="1" si="16"/>
        <v>0.93011239775013588</v>
      </c>
    </row>
    <row r="320" spans="1:24" ht="16.5" customHeight="1" x14ac:dyDescent="0.2">
      <c r="A320" s="28">
        <v>319</v>
      </c>
      <c r="B320" s="25" t="str">
        <f t="shared" ca="1" si="17"/>
        <v>white</v>
      </c>
      <c r="C320" s="29" t="str">
        <f t="shared" ca="1" si="18"/>
        <v>No</v>
      </c>
      <c r="D320" s="12"/>
      <c r="E320" s="9"/>
      <c r="F320" s="9"/>
      <c r="G320" s="9"/>
      <c r="H320" s="9"/>
      <c r="I320" s="9"/>
      <c r="J320" s="9"/>
      <c r="K320" s="9"/>
      <c r="L320" s="9"/>
      <c r="M320" s="9"/>
      <c r="N320" s="9"/>
      <c r="W320" s="10">
        <f t="shared" ca="1" si="16"/>
        <v>4.0588977360961342E-2</v>
      </c>
      <c r="X320" s="10">
        <f t="shared" ca="1" si="16"/>
        <v>0.46954905090040533</v>
      </c>
    </row>
    <row r="321" spans="1:24" ht="16.5" customHeight="1" x14ac:dyDescent="0.2">
      <c r="A321" s="28">
        <v>320</v>
      </c>
      <c r="B321" s="25" t="str">
        <f t="shared" ca="1" si="17"/>
        <v>black</v>
      </c>
      <c r="C321" s="29" t="str">
        <f t="shared" ca="1" si="18"/>
        <v>No</v>
      </c>
      <c r="D321" s="12"/>
      <c r="E321" s="9"/>
      <c r="F321" s="9"/>
      <c r="G321" s="9"/>
      <c r="H321" s="9"/>
      <c r="I321" s="9"/>
      <c r="J321" s="9"/>
      <c r="K321" s="9"/>
      <c r="L321" s="9"/>
      <c r="M321" s="9"/>
      <c r="N321" s="9"/>
      <c r="W321" s="10">
        <f t="shared" ca="1" si="16"/>
        <v>0.61938219393528215</v>
      </c>
      <c r="X321" s="10">
        <f t="shared" ca="1" si="16"/>
        <v>0.68008871864105402</v>
      </c>
    </row>
    <row r="322" spans="1:24" ht="16.5" customHeight="1" x14ac:dyDescent="0.2">
      <c r="A322" s="28">
        <v>321</v>
      </c>
      <c r="B322" s="25" t="str">
        <f t="shared" ca="1" si="17"/>
        <v>Hispanic</v>
      </c>
      <c r="C322" s="29" t="str">
        <f t="shared" ca="1" si="18"/>
        <v>No</v>
      </c>
      <c r="D322" s="12"/>
      <c r="E322" s="9"/>
      <c r="F322" s="9"/>
      <c r="G322" s="9"/>
      <c r="H322" s="9"/>
      <c r="I322" s="9"/>
      <c r="J322" s="9"/>
      <c r="K322" s="9"/>
      <c r="L322" s="9"/>
      <c r="M322" s="9"/>
      <c r="N322" s="9"/>
      <c r="W322" s="10">
        <f t="shared" ref="W322:X385" ca="1" si="19">RAND()</f>
        <v>0.7926728166332877</v>
      </c>
      <c r="X322" s="10">
        <f t="shared" ca="1" si="19"/>
        <v>0.2076816597456197</v>
      </c>
    </row>
    <row r="323" spans="1:24" ht="16.5" customHeight="1" x14ac:dyDescent="0.2">
      <c r="A323" s="28">
        <v>322</v>
      </c>
      <c r="B323" s="25" t="str">
        <f t="shared" ref="B323:B386" ca="1" si="20">IF(W323&lt;0.6,"white",IF(W323&lt;0.72,"black",IF(W323&lt;0.81,"Hispanic","other")))</f>
        <v>black</v>
      </c>
      <c r="C323" s="29" t="str">
        <f t="shared" ref="C323:C386" ca="1" si="21">IF(IF(B323="white",0.05,-0.05)+X323&gt;0.75,"Yes","No")</f>
        <v>No</v>
      </c>
      <c r="D323" s="12"/>
      <c r="E323" s="9"/>
      <c r="F323" s="9"/>
      <c r="G323" s="9"/>
      <c r="H323" s="9"/>
      <c r="I323" s="9"/>
      <c r="J323" s="9"/>
      <c r="K323" s="9"/>
      <c r="L323" s="9"/>
      <c r="M323" s="9"/>
      <c r="N323" s="9"/>
      <c r="W323" s="10">
        <f t="shared" ca="1" si="19"/>
        <v>0.68197811224610583</v>
      </c>
      <c r="X323" s="10">
        <f t="shared" ca="1" si="19"/>
        <v>0.23410230421406653</v>
      </c>
    </row>
    <row r="324" spans="1:24" ht="16.5" customHeight="1" x14ac:dyDescent="0.2">
      <c r="A324" s="28">
        <v>323</v>
      </c>
      <c r="B324" s="25" t="str">
        <f t="shared" ca="1" si="20"/>
        <v>black</v>
      </c>
      <c r="C324" s="29" t="str">
        <f t="shared" ca="1" si="21"/>
        <v>No</v>
      </c>
      <c r="D324" s="12"/>
      <c r="E324" s="9"/>
      <c r="F324" s="9"/>
      <c r="G324" s="9"/>
      <c r="H324" s="9"/>
      <c r="I324" s="9"/>
      <c r="J324" s="9"/>
      <c r="K324" s="9"/>
      <c r="L324" s="9"/>
      <c r="M324" s="9"/>
      <c r="N324" s="9"/>
      <c r="W324" s="10">
        <f t="shared" ca="1" si="19"/>
        <v>0.65454455570636072</v>
      </c>
      <c r="X324" s="10">
        <f t="shared" ca="1" si="19"/>
        <v>0.35572688789903228</v>
      </c>
    </row>
    <row r="325" spans="1:24" ht="16.5" customHeight="1" x14ac:dyDescent="0.2">
      <c r="A325" s="28">
        <v>324</v>
      </c>
      <c r="B325" s="25" t="str">
        <f t="shared" ca="1" si="20"/>
        <v>white</v>
      </c>
      <c r="C325" s="29" t="str">
        <f t="shared" ca="1" si="21"/>
        <v>No</v>
      </c>
      <c r="D325" s="12"/>
      <c r="E325" s="9"/>
      <c r="F325" s="9"/>
      <c r="G325" s="9"/>
      <c r="H325" s="9"/>
      <c r="I325" s="9"/>
      <c r="J325" s="9"/>
      <c r="K325" s="9"/>
      <c r="L325" s="9"/>
      <c r="M325" s="9"/>
      <c r="N325" s="9"/>
      <c r="W325" s="10">
        <f t="shared" ca="1" si="19"/>
        <v>0.21501366292128632</v>
      </c>
      <c r="X325" s="10">
        <f t="shared" ca="1" si="19"/>
        <v>0.32716977417669613</v>
      </c>
    </row>
    <row r="326" spans="1:24" ht="16.5" customHeight="1" x14ac:dyDescent="0.2">
      <c r="A326" s="28">
        <v>325</v>
      </c>
      <c r="B326" s="25" t="str">
        <f t="shared" ca="1" si="20"/>
        <v>white</v>
      </c>
      <c r="C326" s="29" t="str">
        <f t="shared" ca="1" si="21"/>
        <v>No</v>
      </c>
      <c r="D326" s="12"/>
      <c r="E326" s="9"/>
      <c r="F326" s="9"/>
      <c r="G326" s="9"/>
      <c r="H326" s="9"/>
      <c r="I326" s="9"/>
      <c r="J326" s="9"/>
      <c r="K326" s="9"/>
      <c r="L326" s="9"/>
      <c r="M326" s="9"/>
      <c r="N326" s="9"/>
      <c r="W326" s="10">
        <f t="shared" ca="1" si="19"/>
        <v>8.1272164725181062E-2</v>
      </c>
      <c r="X326" s="10">
        <f t="shared" ca="1" si="19"/>
        <v>0.16891133268541625</v>
      </c>
    </row>
    <row r="327" spans="1:24" ht="16.5" customHeight="1" x14ac:dyDescent="0.2">
      <c r="A327" s="28">
        <v>326</v>
      </c>
      <c r="B327" s="25" t="str">
        <f t="shared" ca="1" si="20"/>
        <v>other</v>
      </c>
      <c r="C327" s="29" t="str">
        <f t="shared" ca="1" si="21"/>
        <v>No</v>
      </c>
      <c r="D327" s="12"/>
      <c r="E327" s="9"/>
      <c r="F327" s="9"/>
      <c r="G327" s="9"/>
      <c r="H327" s="9"/>
      <c r="I327" s="9"/>
      <c r="J327" s="9"/>
      <c r="K327" s="9"/>
      <c r="L327" s="9"/>
      <c r="M327" s="9"/>
      <c r="N327" s="9"/>
      <c r="W327" s="10">
        <f t="shared" ca="1" si="19"/>
        <v>0.94682231869538347</v>
      </c>
      <c r="X327" s="10">
        <f t="shared" ca="1" si="19"/>
        <v>0.12072876533272847</v>
      </c>
    </row>
    <row r="328" spans="1:24" ht="16.5" customHeight="1" x14ac:dyDescent="0.2">
      <c r="A328" s="28">
        <v>327</v>
      </c>
      <c r="B328" s="25" t="str">
        <f t="shared" ca="1" si="20"/>
        <v>other</v>
      </c>
      <c r="C328" s="29" t="str">
        <f t="shared" ca="1" si="21"/>
        <v>No</v>
      </c>
      <c r="D328" s="12"/>
      <c r="E328" s="9"/>
      <c r="F328" s="9"/>
      <c r="G328" s="9"/>
      <c r="H328" s="9"/>
      <c r="I328" s="9"/>
      <c r="J328" s="9"/>
      <c r="K328" s="9"/>
      <c r="L328" s="9"/>
      <c r="M328" s="9"/>
      <c r="N328" s="9"/>
      <c r="W328" s="10">
        <f t="shared" ca="1" si="19"/>
        <v>0.93434156737977747</v>
      </c>
      <c r="X328" s="10">
        <f t="shared" ca="1" si="19"/>
        <v>0.28480776185619061</v>
      </c>
    </row>
    <row r="329" spans="1:24" ht="16.5" customHeight="1" x14ac:dyDescent="0.2">
      <c r="A329" s="28">
        <v>328</v>
      </c>
      <c r="B329" s="25" t="str">
        <f t="shared" ca="1" si="20"/>
        <v>black</v>
      </c>
      <c r="C329" s="29" t="str">
        <f t="shared" ca="1" si="21"/>
        <v>No</v>
      </c>
      <c r="D329" s="12"/>
      <c r="E329" s="9"/>
      <c r="F329" s="9"/>
      <c r="G329" s="9"/>
      <c r="H329" s="9"/>
      <c r="I329" s="9"/>
      <c r="J329" s="9"/>
      <c r="K329" s="9"/>
      <c r="L329" s="9"/>
      <c r="M329" s="9"/>
      <c r="N329" s="9"/>
      <c r="W329" s="10">
        <f t="shared" ca="1" si="19"/>
        <v>0.65038965239182667</v>
      </c>
      <c r="X329" s="10">
        <f t="shared" ca="1" si="19"/>
        <v>0.48813731547081118</v>
      </c>
    </row>
    <row r="330" spans="1:24" ht="16.5" customHeight="1" x14ac:dyDescent="0.2">
      <c r="A330" s="28">
        <v>329</v>
      </c>
      <c r="B330" s="25" t="str">
        <f t="shared" ca="1" si="20"/>
        <v>white</v>
      </c>
      <c r="C330" s="29" t="str">
        <f t="shared" ca="1" si="21"/>
        <v>Yes</v>
      </c>
      <c r="D330" s="12"/>
      <c r="E330" s="9"/>
      <c r="F330" s="9"/>
      <c r="G330" s="9"/>
      <c r="H330" s="9"/>
      <c r="I330" s="9"/>
      <c r="J330" s="9"/>
      <c r="K330" s="9"/>
      <c r="L330" s="9"/>
      <c r="M330" s="9"/>
      <c r="N330" s="9"/>
      <c r="W330" s="10">
        <f t="shared" ca="1" si="19"/>
        <v>0.16086995940863846</v>
      </c>
      <c r="X330" s="10">
        <f t="shared" ca="1" si="19"/>
        <v>0.80062294082588137</v>
      </c>
    </row>
    <row r="331" spans="1:24" ht="16.5" customHeight="1" x14ac:dyDescent="0.2">
      <c r="A331" s="28">
        <v>330</v>
      </c>
      <c r="B331" s="25" t="str">
        <f t="shared" ca="1" si="20"/>
        <v>Hispanic</v>
      </c>
      <c r="C331" s="29" t="str">
        <f t="shared" ca="1" si="21"/>
        <v>No</v>
      </c>
      <c r="D331" s="12"/>
      <c r="E331" s="9"/>
      <c r="F331" s="9"/>
      <c r="G331" s="9"/>
      <c r="H331" s="9"/>
      <c r="I331" s="9"/>
      <c r="J331" s="9"/>
      <c r="K331" s="9"/>
      <c r="L331" s="9"/>
      <c r="M331" s="9"/>
      <c r="N331" s="9"/>
      <c r="W331" s="10">
        <f t="shared" ca="1" si="19"/>
        <v>0.80496949058020195</v>
      </c>
      <c r="X331" s="10">
        <f t="shared" ca="1" si="19"/>
        <v>0.24954214413542564</v>
      </c>
    </row>
    <row r="332" spans="1:24" ht="16.5" customHeight="1" x14ac:dyDescent="0.2">
      <c r="A332" s="28">
        <v>331</v>
      </c>
      <c r="B332" s="25" t="str">
        <f t="shared" ca="1" si="20"/>
        <v>other</v>
      </c>
      <c r="C332" s="29" t="str">
        <f t="shared" ca="1" si="21"/>
        <v>No</v>
      </c>
      <c r="D332" s="12"/>
      <c r="E332" s="9"/>
      <c r="F332" s="9"/>
      <c r="G332" s="9"/>
      <c r="H332" s="9"/>
      <c r="I332" s="9"/>
      <c r="J332" s="9"/>
      <c r="K332" s="9"/>
      <c r="L332" s="9"/>
      <c r="M332" s="9"/>
      <c r="N332" s="9"/>
      <c r="W332" s="10">
        <f t="shared" ca="1" si="19"/>
        <v>0.83541666250808255</v>
      </c>
      <c r="X332" s="10">
        <f t="shared" ca="1" si="19"/>
        <v>0.56663154581085706</v>
      </c>
    </row>
    <row r="333" spans="1:24" ht="16.5" customHeight="1" x14ac:dyDescent="0.2">
      <c r="A333" s="28">
        <v>332</v>
      </c>
      <c r="B333" s="25" t="str">
        <f t="shared" ca="1" si="20"/>
        <v>white</v>
      </c>
      <c r="C333" s="29" t="str">
        <f t="shared" ca="1" si="21"/>
        <v>Yes</v>
      </c>
      <c r="D333" s="12"/>
      <c r="E333" s="9"/>
      <c r="F333" s="9"/>
      <c r="G333" s="9"/>
      <c r="H333" s="9"/>
      <c r="I333" s="9"/>
      <c r="J333" s="9"/>
      <c r="K333" s="9"/>
      <c r="L333" s="9"/>
      <c r="M333" s="9"/>
      <c r="N333" s="9"/>
      <c r="W333" s="10">
        <f t="shared" ca="1" si="19"/>
        <v>0.129415905179734</v>
      </c>
      <c r="X333" s="10">
        <f t="shared" ca="1" si="19"/>
        <v>0.76269305793878839</v>
      </c>
    </row>
    <row r="334" spans="1:24" ht="16.5" customHeight="1" x14ac:dyDescent="0.2">
      <c r="A334" s="28">
        <v>333</v>
      </c>
      <c r="B334" s="25" t="str">
        <f t="shared" ca="1" si="20"/>
        <v>white</v>
      </c>
      <c r="C334" s="29" t="str">
        <f t="shared" ca="1" si="21"/>
        <v>No</v>
      </c>
      <c r="D334" s="12"/>
      <c r="E334" s="9"/>
      <c r="F334" s="9"/>
      <c r="G334" s="9"/>
      <c r="H334" s="9"/>
      <c r="I334" s="9"/>
      <c r="J334" s="9"/>
      <c r="K334" s="9"/>
      <c r="L334" s="9"/>
      <c r="M334" s="9"/>
      <c r="N334" s="9"/>
      <c r="W334" s="10">
        <f t="shared" ca="1" si="19"/>
        <v>0.55673143032606021</v>
      </c>
      <c r="X334" s="10">
        <f t="shared" ca="1" si="19"/>
        <v>0.28473831648249481</v>
      </c>
    </row>
    <row r="335" spans="1:24" ht="16.5" customHeight="1" x14ac:dyDescent="0.2">
      <c r="A335" s="28">
        <v>334</v>
      </c>
      <c r="B335" s="25" t="str">
        <f t="shared" ca="1" si="20"/>
        <v>black</v>
      </c>
      <c r="C335" s="29" t="str">
        <f t="shared" ca="1" si="21"/>
        <v>No</v>
      </c>
      <c r="D335" s="12"/>
      <c r="E335" s="9"/>
      <c r="F335" s="9"/>
      <c r="G335" s="9"/>
      <c r="H335" s="9"/>
      <c r="I335" s="9"/>
      <c r="J335" s="9"/>
      <c r="K335" s="9"/>
      <c r="L335" s="9"/>
      <c r="M335" s="9"/>
      <c r="N335" s="9"/>
      <c r="W335" s="10">
        <f t="shared" ca="1" si="19"/>
        <v>0.69803502999054523</v>
      </c>
      <c r="X335" s="10">
        <f t="shared" ca="1" si="19"/>
        <v>0.18737142338665314</v>
      </c>
    </row>
    <row r="336" spans="1:24" ht="16.5" customHeight="1" x14ac:dyDescent="0.2">
      <c r="A336" s="28">
        <v>335</v>
      </c>
      <c r="B336" s="25" t="str">
        <f t="shared" ca="1" si="20"/>
        <v>white</v>
      </c>
      <c r="C336" s="29" t="str">
        <f t="shared" ca="1" si="21"/>
        <v>No</v>
      </c>
      <c r="D336" s="12"/>
      <c r="E336" s="9"/>
      <c r="F336" s="9"/>
      <c r="G336" s="9"/>
      <c r="H336" s="9"/>
      <c r="I336" s="9"/>
      <c r="J336" s="9"/>
      <c r="K336" s="9"/>
      <c r="L336" s="9"/>
      <c r="M336" s="9"/>
      <c r="N336" s="9"/>
      <c r="W336" s="10">
        <f t="shared" ca="1" si="19"/>
        <v>0.56586343068620304</v>
      </c>
      <c r="X336" s="10">
        <f t="shared" ca="1" si="19"/>
        <v>0.40858476391386134</v>
      </c>
    </row>
    <row r="337" spans="1:24" ht="16.5" customHeight="1" x14ac:dyDescent="0.2">
      <c r="A337" s="28">
        <v>336</v>
      </c>
      <c r="B337" s="25" t="str">
        <f t="shared" ca="1" si="20"/>
        <v>white</v>
      </c>
      <c r="C337" s="29" t="str">
        <f t="shared" ca="1" si="21"/>
        <v>Yes</v>
      </c>
      <c r="D337" s="12"/>
      <c r="E337" s="9"/>
      <c r="F337" s="9"/>
      <c r="G337" s="9"/>
      <c r="H337" s="9"/>
      <c r="I337" s="9"/>
      <c r="J337" s="9"/>
      <c r="K337" s="9"/>
      <c r="L337" s="9"/>
      <c r="M337" s="9"/>
      <c r="N337" s="9"/>
      <c r="W337" s="10">
        <f t="shared" ca="1" si="19"/>
        <v>0.49094472633112007</v>
      </c>
      <c r="X337" s="10">
        <f t="shared" ca="1" si="19"/>
        <v>0.82343863839526732</v>
      </c>
    </row>
    <row r="338" spans="1:24" ht="16.5" customHeight="1" x14ac:dyDescent="0.2">
      <c r="A338" s="28">
        <v>337</v>
      </c>
      <c r="B338" s="25" t="str">
        <f t="shared" ca="1" si="20"/>
        <v>white</v>
      </c>
      <c r="C338" s="29" t="str">
        <f t="shared" ca="1" si="21"/>
        <v>No</v>
      </c>
      <c r="D338" s="12"/>
      <c r="E338" s="9"/>
      <c r="F338" s="9"/>
      <c r="G338" s="9"/>
      <c r="H338" s="9"/>
      <c r="I338" s="9"/>
      <c r="J338" s="9"/>
      <c r="K338" s="9"/>
      <c r="L338" s="9"/>
      <c r="M338" s="9"/>
      <c r="N338" s="9"/>
      <c r="W338" s="10">
        <f t="shared" ca="1" si="19"/>
        <v>0.12854645804114662</v>
      </c>
      <c r="X338" s="10">
        <f t="shared" ca="1" si="19"/>
        <v>0.21413676435513795</v>
      </c>
    </row>
    <row r="339" spans="1:24" ht="16.5" customHeight="1" x14ac:dyDescent="0.2">
      <c r="A339" s="28">
        <v>338</v>
      </c>
      <c r="B339" s="25" t="str">
        <f t="shared" ca="1" si="20"/>
        <v>white</v>
      </c>
      <c r="C339" s="29" t="str">
        <f t="shared" ca="1" si="21"/>
        <v>Yes</v>
      </c>
      <c r="D339" s="12"/>
      <c r="E339" s="9"/>
      <c r="F339" s="9"/>
      <c r="G339" s="9"/>
      <c r="H339" s="9"/>
      <c r="I339" s="9"/>
      <c r="J339" s="9"/>
      <c r="K339" s="9"/>
      <c r="L339" s="9"/>
      <c r="M339" s="9"/>
      <c r="N339" s="9"/>
      <c r="W339" s="10">
        <f t="shared" ca="1" si="19"/>
        <v>0.42882797515572879</v>
      </c>
      <c r="X339" s="10">
        <f t="shared" ca="1" si="19"/>
        <v>0.86827695694865881</v>
      </c>
    </row>
    <row r="340" spans="1:24" ht="16.5" customHeight="1" x14ac:dyDescent="0.2">
      <c r="A340" s="28">
        <v>339</v>
      </c>
      <c r="B340" s="25" t="str">
        <f t="shared" ca="1" si="20"/>
        <v>white</v>
      </c>
      <c r="C340" s="29" t="str">
        <f t="shared" ca="1" si="21"/>
        <v>No</v>
      </c>
      <c r="D340" s="12"/>
      <c r="E340" s="9"/>
      <c r="F340" s="9"/>
      <c r="G340" s="9"/>
      <c r="H340" s="9"/>
      <c r="I340" s="9"/>
      <c r="J340" s="9"/>
      <c r="K340" s="9"/>
      <c r="L340" s="9"/>
      <c r="M340" s="9"/>
      <c r="N340" s="9"/>
      <c r="W340" s="10">
        <f t="shared" ca="1" si="19"/>
        <v>0.53451034162730504</v>
      </c>
      <c r="X340" s="10">
        <f t="shared" ca="1" si="19"/>
        <v>0.15141469470784252</v>
      </c>
    </row>
    <row r="341" spans="1:24" ht="16.5" customHeight="1" x14ac:dyDescent="0.2">
      <c r="A341" s="28">
        <v>340</v>
      </c>
      <c r="B341" s="25" t="str">
        <f t="shared" ca="1" si="20"/>
        <v>other</v>
      </c>
      <c r="C341" s="29" t="str">
        <f t="shared" ca="1" si="21"/>
        <v>Yes</v>
      </c>
      <c r="D341" s="12"/>
      <c r="E341" s="9"/>
      <c r="F341" s="9"/>
      <c r="G341" s="9"/>
      <c r="H341" s="9"/>
      <c r="I341" s="9"/>
      <c r="J341" s="9"/>
      <c r="K341" s="9"/>
      <c r="L341" s="9"/>
      <c r="M341" s="9"/>
      <c r="N341" s="9"/>
      <c r="W341" s="10">
        <f t="shared" ca="1" si="19"/>
        <v>0.91331878756733964</v>
      </c>
      <c r="X341" s="10">
        <f t="shared" ca="1" si="19"/>
        <v>0.9982526974342264</v>
      </c>
    </row>
    <row r="342" spans="1:24" ht="16.5" customHeight="1" x14ac:dyDescent="0.2">
      <c r="A342" s="28">
        <v>341</v>
      </c>
      <c r="B342" s="25" t="str">
        <f t="shared" ca="1" si="20"/>
        <v>white</v>
      </c>
      <c r="C342" s="29" t="str">
        <f t="shared" ca="1" si="21"/>
        <v>No</v>
      </c>
      <c r="D342" s="12"/>
      <c r="E342" s="9"/>
      <c r="F342" s="9"/>
      <c r="G342" s="9"/>
      <c r="H342" s="9"/>
      <c r="I342" s="9"/>
      <c r="J342" s="9"/>
      <c r="K342" s="9"/>
      <c r="L342" s="9"/>
      <c r="M342" s="9"/>
      <c r="N342" s="9"/>
      <c r="W342" s="10">
        <f t="shared" ca="1" si="19"/>
        <v>0.44155087180047581</v>
      </c>
      <c r="X342" s="10">
        <f t="shared" ca="1" si="19"/>
        <v>0.64849114273150443</v>
      </c>
    </row>
    <row r="343" spans="1:24" ht="16.5" customHeight="1" x14ac:dyDescent="0.2">
      <c r="A343" s="28">
        <v>342</v>
      </c>
      <c r="B343" s="25" t="str">
        <f t="shared" ca="1" si="20"/>
        <v>other</v>
      </c>
      <c r="C343" s="29" t="str">
        <f t="shared" ca="1" si="21"/>
        <v>No</v>
      </c>
      <c r="D343" s="12"/>
      <c r="E343" s="9"/>
      <c r="F343" s="9"/>
      <c r="G343" s="9"/>
      <c r="H343" s="9"/>
      <c r="I343" s="9"/>
      <c r="J343" s="9"/>
      <c r="K343" s="9"/>
      <c r="L343" s="9"/>
      <c r="M343" s="9"/>
      <c r="N343" s="9"/>
      <c r="W343" s="10">
        <f t="shared" ca="1" si="19"/>
        <v>0.90300718031952498</v>
      </c>
      <c r="X343" s="10">
        <f t="shared" ca="1" si="19"/>
        <v>0.48641219657129342</v>
      </c>
    </row>
    <row r="344" spans="1:24" ht="16.5" customHeight="1" x14ac:dyDescent="0.2">
      <c r="A344" s="28">
        <v>343</v>
      </c>
      <c r="B344" s="25" t="str">
        <f t="shared" ca="1" si="20"/>
        <v>black</v>
      </c>
      <c r="C344" s="29" t="str">
        <f t="shared" ca="1" si="21"/>
        <v>No</v>
      </c>
      <c r="D344" s="12"/>
      <c r="E344" s="9"/>
      <c r="F344" s="9"/>
      <c r="G344" s="9"/>
      <c r="H344" s="9"/>
      <c r="I344" s="9"/>
      <c r="J344" s="9"/>
      <c r="K344" s="9"/>
      <c r="L344" s="9"/>
      <c r="M344" s="9"/>
      <c r="N344" s="9"/>
      <c r="W344" s="10">
        <f t="shared" ca="1" si="19"/>
        <v>0.63329519947357271</v>
      </c>
      <c r="X344" s="10">
        <f t="shared" ca="1" si="19"/>
        <v>0.49927831025780156</v>
      </c>
    </row>
    <row r="345" spans="1:24" ht="16.5" customHeight="1" x14ac:dyDescent="0.2">
      <c r="A345" s="28">
        <v>344</v>
      </c>
      <c r="B345" s="25" t="str">
        <f t="shared" ca="1" si="20"/>
        <v>white</v>
      </c>
      <c r="C345" s="29" t="str">
        <f t="shared" ca="1" si="21"/>
        <v>No</v>
      </c>
      <c r="D345" s="12"/>
      <c r="E345" s="9"/>
      <c r="F345" s="9"/>
      <c r="G345" s="9"/>
      <c r="H345" s="9"/>
      <c r="I345" s="9"/>
      <c r="J345" s="9"/>
      <c r="K345" s="9"/>
      <c r="L345" s="9"/>
      <c r="M345" s="9"/>
      <c r="N345" s="9"/>
      <c r="W345" s="10">
        <f t="shared" ca="1" si="19"/>
        <v>0.37271457036073918</v>
      </c>
      <c r="X345" s="10">
        <f t="shared" ca="1" si="19"/>
        <v>0.17382323264551358</v>
      </c>
    </row>
    <row r="346" spans="1:24" ht="16.5" customHeight="1" x14ac:dyDescent="0.2">
      <c r="A346" s="28">
        <v>345</v>
      </c>
      <c r="B346" s="25" t="str">
        <f t="shared" ca="1" si="20"/>
        <v>black</v>
      </c>
      <c r="C346" s="29" t="str">
        <f t="shared" ca="1" si="21"/>
        <v>Yes</v>
      </c>
      <c r="D346" s="12"/>
      <c r="E346" s="9"/>
      <c r="F346" s="9"/>
      <c r="G346" s="9"/>
      <c r="H346" s="9"/>
      <c r="I346" s="9"/>
      <c r="J346" s="9"/>
      <c r="K346" s="9"/>
      <c r="L346" s="9"/>
      <c r="M346" s="9"/>
      <c r="N346" s="9"/>
      <c r="W346" s="10">
        <f t="shared" ca="1" si="19"/>
        <v>0.64786494549802565</v>
      </c>
      <c r="X346" s="10">
        <f t="shared" ca="1" si="19"/>
        <v>0.93007443606126572</v>
      </c>
    </row>
    <row r="347" spans="1:24" ht="16.5" customHeight="1" x14ac:dyDescent="0.2">
      <c r="A347" s="28">
        <v>346</v>
      </c>
      <c r="B347" s="25" t="str">
        <f t="shared" ca="1" si="20"/>
        <v>other</v>
      </c>
      <c r="C347" s="29" t="str">
        <f t="shared" ca="1" si="21"/>
        <v>No</v>
      </c>
      <c r="D347" s="12"/>
      <c r="E347" s="9"/>
      <c r="F347" s="9"/>
      <c r="G347" s="9"/>
      <c r="H347" s="9"/>
      <c r="I347" s="9"/>
      <c r="J347" s="9"/>
      <c r="K347" s="9"/>
      <c r="L347" s="9"/>
      <c r="M347" s="9"/>
      <c r="N347" s="9"/>
      <c r="W347" s="10">
        <f t="shared" ca="1" si="19"/>
        <v>0.93977545521347361</v>
      </c>
      <c r="X347" s="10">
        <f t="shared" ca="1" si="19"/>
        <v>0.35361350448708539</v>
      </c>
    </row>
    <row r="348" spans="1:24" ht="16.5" customHeight="1" x14ac:dyDescent="0.2">
      <c r="A348" s="28">
        <v>347</v>
      </c>
      <c r="B348" s="25" t="str">
        <f t="shared" ca="1" si="20"/>
        <v>Hispanic</v>
      </c>
      <c r="C348" s="29" t="str">
        <f t="shared" ca="1" si="21"/>
        <v>No</v>
      </c>
      <c r="D348" s="12"/>
      <c r="E348" s="9"/>
      <c r="F348" s="9"/>
      <c r="G348" s="9"/>
      <c r="H348" s="9"/>
      <c r="I348" s="9"/>
      <c r="J348" s="9"/>
      <c r="K348" s="9"/>
      <c r="L348" s="9"/>
      <c r="M348" s="9"/>
      <c r="N348" s="9"/>
      <c r="W348" s="10">
        <f t="shared" ca="1" si="19"/>
        <v>0.75110012345203125</v>
      </c>
      <c r="X348" s="10">
        <f t="shared" ca="1" si="19"/>
        <v>0.75893589965981434</v>
      </c>
    </row>
    <row r="349" spans="1:24" ht="16.5" customHeight="1" x14ac:dyDescent="0.2">
      <c r="A349" s="28">
        <v>348</v>
      </c>
      <c r="B349" s="25" t="str">
        <f t="shared" ca="1" si="20"/>
        <v>white</v>
      </c>
      <c r="C349" s="29" t="str">
        <f t="shared" ca="1" si="21"/>
        <v>No</v>
      </c>
      <c r="D349" s="12"/>
      <c r="E349" s="9"/>
      <c r="F349" s="9"/>
      <c r="G349" s="9"/>
      <c r="H349" s="9"/>
      <c r="I349" s="9"/>
      <c r="J349" s="9"/>
      <c r="K349" s="9"/>
      <c r="L349" s="9"/>
      <c r="M349" s="9"/>
      <c r="N349" s="9"/>
      <c r="W349" s="10">
        <f t="shared" ca="1" si="19"/>
        <v>9.7545105533923593E-2</v>
      </c>
      <c r="X349" s="10">
        <f t="shared" ca="1" si="19"/>
        <v>0.67505137135640725</v>
      </c>
    </row>
    <row r="350" spans="1:24" ht="16.5" customHeight="1" x14ac:dyDescent="0.2">
      <c r="A350" s="28">
        <v>349</v>
      </c>
      <c r="B350" s="25" t="str">
        <f t="shared" ca="1" si="20"/>
        <v>white</v>
      </c>
      <c r="C350" s="29" t="str">
        <f t="shared" ca="1" si="21"/>
        <v>Yes</v>
      </c>
      <c r="D350" s="12"/>
      <c r="E350" s="9"/>
      <c r="F350" s="9"/>
      <c r="G350" s="9"/>
      <c r="H350" s="9"/>
      <c r="I350" s="9"/>
      <c r="J350" s="9"/>
      <c r="K350" s="9"/>
      <c r="L350" s="9"/>
      <c r="M350" s="9"/>
      <c r="N350" s="9"/>
      <c r="W350" s="10">
        <f t="shared" ca="1" si="19"/>
        <v>0.2632003844177222</v>
      </c>
      <c r="X350" s="10">
        <f t="shared" ca="1" si="19"/>
        <v>0.80083743325528212</v>
      </c>
    </row>
    <row r="351" spans="1:24" ht="16.5" customHeight="1" x14ac:dyDescent="0.2">
      <c r="A351" s="28">
        <v>350</v>
      </c>
      <c r="B351" s="25" t="str">
        <f t="shared" ca="1" si="20"/>
        <v>Hispanic</v>
      </c>
      <c r="C351" s="29" t="str">
        <f t="shared" ca="1" si="21"/>
        <v>Yes</v>
      </c>
      <c r="D351" s="12"/>
      <c r="E351" s="9"/>
      <c r="F351" s="9"/>
      <c r="G351" s="9"/>
      <c r="H351" s="9"/>
      <c r="I351" s="9"/>
      <c r="J351" s="9"/>
      <c r="K351" s="9"/>
      <c r="L351" s="9"/>
      <c r="M351" s="9"/>
      <c r="N351" s="9"/>
      <c r="W351" s="10">
        <f t="shared" ca="1" si="19"/>
        <v>0.7613517407423197</v>
      </c>
      <c r="X351" s="10">
        <f t="shared" ca="1" si="19"/>
        <v>0.89233663704349797</v>
      </c>
    </row>
    <row r="352" spans="1:24" ht="16.5" customHeight="1" x14ac:dyDescent="0.2">
      <c r="A352" s="28">
        <v>351</v>
      </c>
      <c r="B352" s="25" t="str">
        <f t="shared" ca="1" si="20"/>
        <v>white</v>
      </c>
      <c r="C352" s="29" t="str">
        <f t="shared" ca="1" si="21"/>
        <v>Yes</v>
      </c>
      <c r="D352" s="12"/>
      <c r="E352" s="9"/>
      <c r="F352" s="9"/>
      <c r="G352" s="9"/>
      <c r="H352" s="9"/>
      <c r="I352" s="9"/>
      <c r="J352" s="9"/>
      <c r="K352" s="9"/>
      <c r="L352" s="9"/>
      <c r="M352" s="9"/>
      <c r="N352" s="9"/>
      <c r="W352" s="10">
        <f t="shared" ca="1" si="19"/>
        <v>0.42112484588153498</v>
      </c>
      <c r="X352" s="10">
        <f t="shared" ca="1" si="19"/>
        <v>0.89396372637201937</v>
      </c>
    </row>
    <row r="353" spans="1:24" ht="16.5" customHeight="1" x14ac:dyDescent="0.2">
      <c r="A353" s="28">
        <v>352</v>
      </c>
      <c r="B353" s="25" t="str">
        <f t="shared" ca="1" si="20"/>
        <v>white</v>
      </c>
      <c r="C353" s="29" t="str">
        <f t="shared" ca="1" si="21"/>
        <v>No</v>
      </c>
      <c r="D353" s="12"/>
      <c r="E353" s="9"/>
      <c r="F353" s="9"/>
      <c r="G353" s="9"/>
      <c r="H353" s="9"/>
      <c r="I353" s="9"/>
      <c r="J353" s="9"/>
      <c r="K353" s="9"/>
      <c r="L353" s="9"/>
      <c r="M353" s="9"/>
      <c r="N353" s="9"/>
      <c r="W353" s="10">
        <f t="shared" ca="1" si="19"/>
        <v>0.35236908283361301</v>
      </c>
      <c r="X353" s="10">
        <f t="shared" ca="1" si="19"/>
        <v>0.40366129324729105</v>
      </c>
    </row>
    <row r="354" spans="1:24" ht="16.5" customHeight="1" x14ac:dyDescent="0.2">
      <c r="A354" s="28">
        <v>353</v>
      </c>
      <c r="B354" s="25" t="str">
        <f t="shared" ca="1" si="20"/>
        <v>other</v>
      </c>
      <c r="C354" s="29" t="str">
        <f t="shared" ca="1" si="21"/>
        <v>No</v>
      </c>
      <c r="D354" s="12"/>
      <c r="E354" s="9"/>
      <c r="F354" s="9"/>
      <c r="G354" s="9"/>
      <c r="H354" s="9"/>
      <c r="I354" s="9"/>
      <c r="J354" s="9"/>
      <c r="K354" s="9"/>
      <c r="L354" s="9"/>
      <c r="M354" s="9"/>
      <c r="N354" s="9"/>
      <c r="W354" s="10">
        <f t="shared" ca="1" si="19"/>
        <v>0.95814691229429294</v>
      </c>
      <c r="X354" s="10">
        <f t="shared" ca="1" si="19"/>
        <v>0.39647140723988616</v>
      </c>
    </row>
    <row r="355" spans="1:24" ht="16.5" customHeight="1" x14ac:dyDescent="0.2">
      <c r="A355" s="28">
        <v>354</v>
      </c>
      <c r="B355" s="25" t="str">
        <f t="shared" ca="1" si="20"/>
        <v>white</v>
      </c>
      <c r="C355" s="29" t="str">
        <f t="shared" ca="1" si="21"/>
        <v>No</v>
      </c>
      <c r="D355" s="12"/>
      <c r="E355" s="9"/>
      <c r="F355" s="9"/>
      <c r="G355" s="9"/>
      <c r="H355" s="9"/>
      <c r="I355" s="9"/>
      <c r="J355" s="9"/>
      <c r="K355" s="9"/>
      <c r="L355" s="9"/>
      <c r="M355" s="9"/>
      <c r="N355" s="9"/>
      <c r="W355" s="10">
        <f t="shared" ca="1" si="19"/>
        <v>0.43884427709920859</v>
      </c>
      <c r="X355" s="10">
        <f t="shared" ca="1" si="19"/>
        <v>0.35149897614181524</v>
      </c>
    </row>
    <row r="356" spans="1:24" ht="16.5" customHeight="1" x14ac:dyDescent="0.2">
      <c r="A356" s="28">
        <v>355</v>
      </c>
      <c r="B356" s="25" t="str">
        <f t="shared" ca="1" si="20"/>
        <v>white</v>
      </c>
      <c r="C356" s="29" t="str">
        <f t="shared" ca="1" si="21"/>
        <v>No</v>
      </c>
      <c r="D356" s="12"/>
      <c r="E356" s="9"/>
      <c r="F356" s="9"/>
      <c r="G356" s="9"/>
      <c r="H356" s="9"/>
      <c r="I356" s="9"/>
      <c r="J356" s="9"/>
      <c r="K356" s="9"/>
      <c r="L356" s="9"/>
      <c r="M356" s="9"/>
      <c r="N356" s="9"/>
      <c r="W356" s="10">
        <f t="shared" ca="1" si="19"/>
        <v>7.2445006671253753E-2</v>
      </c>
      <c r="X356" s="10">
        <f t="shared" ca="1" si="19"/>
        <v>0.65693147287761611</v>
      </c>
    </row>
    <row r="357" spans="1:24" ht="16.5" customHeight="1" x14ac:dyDescent="0.2">
      <c r="A357" s="28">
        <v>356</v>
      </c>
      <c r="B357" s="25" t="str">
        <f t="shared" ca="1" si="20"/>
        <v>Hispanic</v>
      </c>
      <c r="C357" s="29" t="str">
        <f t="shared" ca="1" si="21"/>
        <v>Yes</v>
      </c>
      <c r="D357" s="12"/>
      <c r="E357" s="9"/>
      <c r="F357" s="9"/>
      <c r="G357" s="9"/>
      <c r="H357" s="9"/>
      <c r="I357" s="9"/>
      <c r="J357" s="9"/>
      <c r="K357" s="9"/>
      <c r="L357" s="9"/>
      <c r="M357" s="9"/>
      <c r="N357" s="9"/>
      <c r="W357" s="10">
        <f t="shared" ca="1" si="19"/>
        <v>0.80158794830220093</v>
      </c>
      <c r="X357" s="10">
        <f t="shared" ca="1" si="19"/>
        <v>0.96707996739913293</v>
      </c>
    </row>
    <row r="358" spans="1:24" ht="16.5" customHeight="1" x14ac:dyDescent="0.2">
      <c r="A358" s="28">
        <v>357</v>
      </c>
      <c r="B358" s="25" t="str">
        <f t="shared" ca="1" si="20"/>
        <v>white</v>
      </c>
      <c r="C358" s="29" t="str">
        <f t="shared" ca="1" si="21"/>
        <v>No</v>
      </c>
      <c r="D358" s="12"/>
      <c r="E358" s="9"/>
      <c r="F358" s="9"/>
      <c r="G358" s="9"/>
      <c r="H358" s="9"/>
      <c r="I358" s="9"/>
      <c r="J358" s="9"/>
      <c r="K358" s="9"/>
      <c r="L358" s="9"/>
      <c r="M358" s="9"/>
      <c r="N358" s="9"/>
      <c r="W358" s="10">
        <f t="shared" ca="1" si="19"/>
        <v>0.25806480371137108</v>
      </c>
      <c r="X358" s="10">
        <f t="shared" ca="1" si="19"/>
        <v>0.61881355761160295</v>
      </c>
    </row>
    <row r="359" spans="1:24" ht="16.5" customHeight="1" x14ac:dyDescent="0.2">
      <c r="A359" s="28">
        <v>358</v>
      </c>
      <c r="B359" s="25" t="str">
        <f t="shared" ca="1" si="20"/>
        <v>white</v>
      </c>
      <c r="C359" s="29" t="str">
        <f t="shared" ca="1" si="21"/>
        <v>No</v>
      </c>
      <c r="D359" s="12"/>
      <c r="E359" s="9"/>
      <c r="F359" s="9"/>
      <c r="G359" s="9"/>
      <c r="H359" s="9"/>
      <c r="I359" s="9"/>
      <c r="J359" s="9"/>
      <c r="K359" s="9"/>
      <c r="L359" s="9"/>
      <c r="M359" s="9"/>
      <c r="N359" s="9"/>
      <c r="W359" s="10">
        <f t="shared" ca="1" si="19"/>
        <v>0.18149944359037595</v>
      </c>
      <c r="X359" s="10">
        <f t="shared" ca="1" si="19"/>
        <v>0.12067296998158084</v>
      </c>
    </row>
    <row r="360" spans="1:24" ht="16.5" customHeight="1" x14ac:dyDescent="0.2">
      <c r="A360" s="28">
        <v>359</v>
      </c>
      <c r="B360" s="25" t="str">
        <f t="shared" ca="1" si="20"/>
        <v>white</v>
      </c>
      <c r="C360" s="29" t="str">
        <f t="shared" ca="1" si="21"/>
        <v>No</v>
      </c>
      <c r="D360" s="12"/>
      <c r="E360" s="9"/>
      <c r="F360" s="9"/>
      <c r="G360" s="9"/>
      <c r="H360" s="9"/>
      <c r="I360" s="9"/>
      <c r="J360" s="9"/>
      <c r="K360" s="9"/>
      <c r="L360" s="9"/>
      <c r="M360" s="9"/>
      <c r="N360" s="9"/>
      <c r="W360" s="10">
        <f t="shared" ca="1" si="19"/>
        <v>0.45283783078303652</v>
      </c>
      <c r="X360" s="10">
        <f t="shared" ca="1" si="19"/>
        <v>0.34630647104118895</v>
      </c>
    </row>
    <row r="361" spans="1:24" ht="16.5" customHeight="1" x14ac:dyDescent="0.2">
      <c r="A361" s="28">
        <v>360</v>
      </c>
      <c r="B361" s="25" t="str">
        <f t="shared" ca="1" si="20"/>
        <v>white</v>
      </c>
      <c r="C361" s="29" t="str">
        <f t="shared" ca="1" si="21"/>
        <v>Yes</v>
      </c>
      <c r="D361" s="12"/>
      <c r="E361" s="9"/>
      <c r="F361" s="9"/>
      <c r="G361" s="9"/>
      <c r="H361" s="9"/>
      <c r="I361" s="9"/>
      <c r="J361" s="9"/>
      <c r="K361" s="9"/>
      <c r="L361" s="9"/>
      <c r="M361" s="9"/>
      <c r="N361" s="9"/>
      <c r="W361" s="10">
        <f t="shared" ca="1" si="19"/>
        <v>0.21086394417660792</v>
      </c>
      <c r="X361" s="10">
        <f t="shared" ca="1" si="19"/>
        <v>0.93535555866455067</v>
      </c>
    </row>
    <row r="362" spans="1:24" ht="16.5" customHeight="1" x14ac:dyDescent="0.2">
      <c r="A362" s="28">
        <v>361</v>
      </c>
      <c r="B362" s="25" t="str">
        <f t="shared" ca="1" si="20"/>
        <v>other</v>
      </c>
      <c r="C362" s="29" t="str">
        <f t="shared" ca="1" si="21"/>
        <v>No</v>
      </c>
      <c r="D362" s="12"/>
      <c r="E362" s="9"/>
      <c r="F362" s="9"/>
      <c r="G362" s="9"/>
      <c r="H362" s="9"/>
      <c r="I362" s="9"/>
      <c r="J362" s="9"/>
      <c r="K362" s="9"/>
      <c r="L362" s="9"/>
      <c r="M362" s="9"/>
      <c r="N362" s="9"/>
      <c r="W362" s="10">
        <f t="shared" ca="1" si="19"/>
        <v>0.97968153061250718</v>
      </c>
      <c r="X362" s="10">
        <f t="shared" ca="1" si="19"/>
        <v>0.34027652695661448</v>
      </c>
    </row>
    <row r="363" spans="1:24" ht="16.5" customHeight="1" x14ac:dyDescent="0.2">
      <c r="A363" s="28">
        <v>362</v>
      </c>
      <c r="B363" s="25" t="str">
        <f t="shared" ca="1" si="20"/>
        <v>white</v>
      </c>
      <c r="C363" s="29" t="str">
        <f t="shared" ca="1" si="21"/>
        <v>No</v>
      </c>
      <c r="D363" s="12"/>
      <c r="E363" s="9"/>
      <c r="F363" s="9"/>
      <c r="G363" s="9"/>
      <c r="H363" s="9"/>
      <c r="I363" s="9"/>
      <c r="J363" s="9"/>
      <c r="K363" s="9"/>
      <c r="L363" s="9"/>
      <c r="M363" s="9"/>
      <c r="N363" s="9"/>
      <c r="W363" s="10">
        <f t="shared" ca="1" si="19"/>
        <v>0.52652753532216767</v>
      </c>
      <c r="X363" s="10">
        <f t="shared" ca="1" si="19"/>
        <v>0.25323690502483687</v>
      </c>
    </row>
    <row r="364" spans="1:24" ht="16.5" customHeight="1" x14ac:dyDescent="0.2">
      <c r="A364" s="28">
        <v>363</v>
      </c>
      <c r="B364" s="25" t="str">
        <f t="shared" ca="1" si="20"/>
        <v>black</v>
      </c>
      <c r="C364" s="29" t="str">
        <f t="shared" ca="1" si="21"/>
        <v>No</v>
      </c>
      <c r="D364" s="12"/>
      <c r="E364" s="9"/>
      <c r="F364" s="9"/>
      <c r="G364" s="9"/>
      <c r="H364" s="9"/>
      <c r="I364" s="9"/>
      <c r="J364" s="9"/>
      <c r="K364" s="9"/>
      <c r="L364" s="9"/>
      <c r="M364" s="9"/>
      <c r="N364" s="9"/>
      <c r="W364" s="10">
        <f t="shared" ca="1" si="19"/>
        <v>0.60569299012734124</v>
      </c>
      <c r="X364" s="10">
        <f t="shared" ca="1" si="19"/>
        <v>0.72283330769313503</v>
      </c>
    </row>
    <row r="365" spans="1:24" ht="16.5" customHeight="1" x14ac:dyDescent="0.2">
      <c r="A365" s="28">
        <v>364</v>
      </c>
      <c r="B365" s="25" t="str">
        <f t="shared" ca="1" si="20"/>
        <v>white</v>
      </c>
      <c r="C365" s="29" t="str">
        <f t="shared" ca="1" si="21"/>
        <v>Yes</v>
      </c>
      <c r="D365" s="12"/>
      <c r="E365" s="9"/>
      <c r="F365" s="9"/>
      <c r="G365" s="9"/>
      <c r="H365" s="9"/>
      <c r="I365" s="9"/>
      <c r="J365" s="9"/>
      <c r="K365" s="9"/>
      <c r="L365" s="9"/>
      <c r="M365" s="9"/>
      <c r="N365" s="9"/>
      <c r="W365" s="10">
        <f t="shared" ca="1" si="19"/>
        <v>0.47020412932945843</v>
      </c>
      <c r="X365" s="10">
        <f t="shared" ca="1" si="19"/>
        <v>0.76769321661479484</v>
      </c>
    </row>
    <row r="366" spans="1:24" ht="16.5" customHeight="1" x14ac:dyDescent="0.2">
      <c r="A366" s="28">
        <v>365</v>
      </c>
      <c r="B366" s="25" t="str">
        <f t="shared" ca="1" si="20"/>
        <v>other</v>
      </c>
      <c r="C366" s="29" t="str">
        <f t="shared" ca="1" si="21"/>
        <v>Yes</v>
      </c>
      <c r="D366" s="12"/>
      <c r="E366" s="9"/>
      <c r="F366" s="9"/>
      <c r="G366" s="9"/>
      <c r="H366" s="9"/>
      <c r="I366" s="9"/>
      <c r="J366" s="9"/>
      <c r="K366" s="9"/>
      <c r="L366" s="9"/>
      <c r="M366" s="9"/>
      <c r="N366" s="9"/>
      <c r="W366" s="10">
        <f t="shared" ca="1" si="19"/>
        <v>0.89621451737405733</v>
      </c>
      <c r="X366" s="10">
        <f t="shared" ca="1" si="19"/>
        <v>0.84195802168289724</v>
      </c>
    </row>
    <row r="367" spans="1:24" ht="16.5" customHeight="1" x14ac:dyDescent="0.2">
      <c r="A367" s="28">
        <v>366</v>
      </c>
      <c r="B367" s="25" t="str">
        <f t="shared" ca="1" si="20"/>
        <v>white</v>
      </c>
      <c r="C367" s="29" t="str">
        <f t="shared" ca="1" si="21"/>
        <v>No</v>
      </c>
      <c r="D367" s="12"/>
      <c r="E367" s="9"/>
      <c r="F367" s="9"/>
      <c r="G367" s="9"/>
      <c r="H367" s="9"/>
      <c r="I367" s="9"/>
      <c r="J367" s="9"/>
      <c r="K367" s="9"/>
      <c r="L367" s="9"/>
      <c r="M367" s="9"/>
      <c r="N367" s="9"/>
      <c r="W367" s="10">
        <f t="shared" ca="1" si="19"/>
        <v>8.8384007974030898E-2</v>
      </c>
      <c r="X367" s="10">
        <f t="shared" ca="1" si="19"/>
        <v>0.6425380532398518</v>
      </c>
    </row>
    <row r="368" spans="1:24" ht="16.5" customHeight="1" x14ac:dyDescent="0.2">
      <c r="A368" s="28">
        <v>367</v>
      </c>
      <c r="B368" s="25" t="str">
        <f t="shared" ca="1" si="20"/>
        <v>white</v>
      </c>
      <c r="C368" s="29" t="str">
        <f t="shared" ca="1" si="21"/>
        <v>No</v>
      </c>
      <c r="D368" s="12"/>
      <c r="E368" s="9"/>
      <c r="F368" s="9"/>
      <c r="G368" s="9"/>
      <c r="H368" s="9"/>
      <c r="I368" s="9"/>
      <c r="J368" s="9"/>
      <c r="K368" s="9"/>
      <c r="L368" s="9"/>
      <c r="M368" s="9"/>
      <c r="N368" s="9"/>
      <c r="W368" s="10">
        <f t="shared" ca="1" si="19"/>
        <v>0.23061159422569977</v>
      </c>
      <c r="X368" s="10">
        <f t="shared" ca="1" si="19"/>
        <v>0.14401158571270622</v>
      </c>
    </row>
    <row r="369" spans="1:24" ht="16.5" customHeight="1" x14ac:dyDescent="0.2">
      <c r="A369" s="28">
        <v>368</v>
      </c>
      <c r="B369" s="25" t="str">
        <f t="shared" ca="1" si="20"/>
        <v>other</v>
      </c>
      <c r="C369" s="29" t="str">
        <f t="shared" ca="1" si="21"/>
        <v>Yes</v>
      </c>
      <c r="D369" s="12"/>
      <c r="E369" s="9"/>
      <c r="F369" s="9"/>
      <c r="G369" s="9"/>
      <c r="H369" s="9"/>
      <c r="I369" s="9"/>
      <c r="J369" s="9"/>
      <c r="K369" s="9"/>
      <c r="L369" s="9"/>
      <c r="M369" s="9"/>
      <c r="N369" s="9"/>
      <c r="W369" s="10">
        <f t="shared" ca="1" si="19"/>
        <v>0.81633147173446219</v>
      </c>
      <c r="X369" s="10">
        <f t="shared" ca="1" si="19"/>
        <v>0.8550277462962399</v>
      </c>
    </row>
    <row r="370" spans="1:24" ht="16.5" customHeight="1" x14ac:dyDescent="0.2">
      <c r="A370" s="28">
        <v>369</v>
      </c>
      <c r="B370" s="25" t="str">
        <f t="shared" ca="1" si="20"/>
        <v>other</v>
      </c>
      <c r="C370" s="29" t="str">
        <f t="shared" ca="1" si="21"/>
        <v>No</v>
      </c>
      <c r="D370" s="12"/>
      <c r="E370" s="9"/>
      <c r="F370" s="9"/>
      <c r="G370" s="9"/>
      <c r="H370" s="9"/>
      <c r="I370" s="9"/>
      <c r="J370" s="9"/>
      <c r="K370" s="9"/>
      <c r="L370" s="9"/>
      <c r="M370" s="9"/>
      <c r="N370" s="9"/>
      <c r="W370" s="10">
        <f t="shared" ca="1" si="19"/>
        <v>0.82431729319574809</v>
      </c>
      <c r="X370" s="10">
        <f t="shared" ca="1" si="19"/>
        <v>0.59490392011075111</v>
      </c>
    </row>
    <row r="371" spans="1:24" ht="16.5" customHeight="1" x14ac:dyDescent="0.2">
      <c r="A371" s="28">
        <v>370</v>
      </c>
      <c r="B371" s="25" t="str">
        <f t="shared" ca="1" si="20"/>
        <v>white</v>
      </c>
      <c r="C371" s="29" t="str">
        <f t="shared" ca="1" si="21"/>
        <v>No</v>
      </c>
      <c r="D371" s="12"/>
      <c r="E371" s="9"/>
      <c r="F371" s="9"/>
      <c r="G371" s="9"/>
      <c r="H371" s="9"/>
      <c r="I371" s="9"/>
      <c r="J371" s="9"/>
      <c r="K371" s="9"/>
      <c r="L371" s="9"/>
      <c r="M371" s="9"/>
      <c r="N371" s="9"/>
      <c r="W371" s="10">
        <f t="shared" ca="1" si="19"/>
        <v>1.7685043210670215E-2</v>
      </c>
      <c r="X371" s="10">
        <f t="shared" ca="1" si="19"/>
        <v>0.33162266016896735</v>
      </c>
    </row>
    <row r="372" spans="1:24" ht="16.5" customHeight="1" x14ac:dyDescent="0.2">
      <c r="A372" s="28">
        <v>371</v>
      </c>
      <c r="B372" s="25" t="str">
        <f t="shared" ca="1" si="20"/>
        <v>black</v>
      </c>
      <c r="C372" s="29" t="str">
        <f t="shared" ca="1" si="21"/>
        <v>No</v>
      </c>
      <c r="D372" s="12"/>
      <c r="E372" s="9"/>
      <c r="F372" s="9"/>
      <c r="G372" s="9"/>
      <c r="H372" s="9"/>
      <c r="I372" s="9"/>
      <c r="J372" s="9"/>
      <c r="K372" s="9"/>
      <c r="L372" s="9"/>
      <c r="M372" s="9"/>
      <c r="N372" s="9"/>
      <c r="W372" s="10">
        <f t="shared" ca="1" si="19"/>
        <v>0.68267013535394372</v>
      </c>
      <c r="X372" s="10">
        <f t="shared" ca="1" si="19"/>
        <v>0.15681181270298816</v>
      </c>
    </row>
    <row r="373" spans="1:24" ht="16.5" customHeight="1" x14ac:dyDescent="0.2">
      <c r="A373" s="28">
        <v>372</v>
      </c>
      <c r="B373" s="25" t="str">
        <f t="shared" ca="1" si="20"/>
        <v>other</v>
      </c>
      <c r="C373" s="29" t="str">
        <f t="shared" ca="1" si="21"/>
        <v>Yes</v>
      </c>
      <c r="D373" s="12"/>
      <c r="E373" s="9"/>
      <c r="F373" s="9"/>
      <c r="G373" s="9"/>
      <c r="H373" s="9"/>
      <c r="I373" s="9"/>
      <c r="J373" s="9"/>
      <c r="K373" s="9"/>
      <c r="L373" s="9"/>
      <c r="M373" s="9"/>
      <c r="N373" s="9"/>
      <c r="W373" s="10">
        <f t="shared" ca="1" si="19"/>
        <v>0.98918850870591524</v>
      </c>
      <c r="X373" s="10">
        <f t="shared" ca="1" si="19"/>
        <v>0.86302308711348374</v>
      </c>
    </row>
    <row r="374" spans="1:24" ht="16.5" customHeight="1" x14ac:dyDescent="0.2">
      <c r="A374" s="28">
        <v>373</v>
      </c>
      <c r="B374" s="25" t="str">
        <f t="shared" ca="1" si="20"/>
        <v>black</v>
      </c>
      <c r="C374" s="29" t="str">
        <f t="shared" ca="1" si="21"/>
        <v>No</v>
      </c>
      <c r="D374" s="12"/>
      <c r="E374" s="9"/>
      <c r="F374" s="9"/>
      <c r="G374" s="9"/>
      <c r="H374" s="9"/>
      <c r="I374" s="9"/>
      <c r="J374" s="9"/>
      <c r="K374" s="9"/>
      <c r="L374" s="9"/>
      <c r="M374" s="9"/>
      <c r="N374" s="9"/>
      <c r="W374" s="10">
        <f t="shared" ca="1" si="19"/>
        <v>0.68658464277100306</v>
      </c>
      <c r="X374" s="10">
        <f t="shared" ca="1" si="19"/>
        <v>0.54385869986336866</v>
      </c>
    </row>
    <row r="375" spans="1:24" ht="16.5" customHeight="1" x14ac:dyDescent="0.2">
      <c r="A375" s="28">
        <v>374</v>
      </c>
      <c r="B375" s="25" t="str">
        <f t="shared" ca="1" si="20"/>
        <v>black</v>
      </c>
      <c r="C375" s="29" t="str">
        <f t="shared" ca="1" si="21"/>
        <v>No</v>
      </c>
      <c r="D375" s="12"/>
      <c r="E375" s="9"/>
      <c r="F375" s="9"/>
      <c r="G375" s="9"/>
      <c r="H375" s="9"/>
      <c r="I375" s="9"/>
      <c r="J375" s="9"/>
      <c r="K375" s="9"/>
      <c r="L375" s="9"/>
      <c r="M375" s="9"/>
      <c r="N375" s="9"/>
      <c r="W375" s="10">
        <f t="shared" ca="1" si="19"/>
        <v>0.63499365498230531</v>
      </c>
      <c r="X375" s="10">
        <f t="shared" ca="1" si="19"/>
        <v>0.55195778599461265</v>
      </c>
    </row>
    <row r="376" spans="1:24" ht="16.5" customHeight="1" x14ac:dyDescent="0.2">
      <c r="A376" s="28">
        <v>375</v>
      </c>
      <c r="B376" s="25" t="str">
        <f t="shared" ca="1" si="20"/>
        <v>other</v>
      </c>
      <c r="C376" s="29" t="str">
        <f t="shared" ca="1" si="21"/>
        <v>No</v>
      </c>
      <c r="D376" s="12"/>
      <c r="E376" s="9"/>
      <c r="F376" s="9"/>
      <c r="G376" s="9"/>
      <c r="H376" s="9"/>
      <c r="I376" s="9"/>
      <c r="J376" s="9"/>
      <c r="K376" s="9"/>
      <c r="L376" s="9"/>
      <c r="M376" s="9"/>
      <c r="N376" s="9"/>
      <c r="W376" s="10">
        <f t="shared" ca="1" si="19"/>
        <v>0.93743050749303181</v>
      </c>
      <c r="X376" s="10">
        <f t="shared" ca="1" si="19"/>
        <v>0.30178923801771396</v>
      </c>
    </row>
    <row r="377" spans="1:24" ht="16.5" customHeight="1" x14ac:dyDescent="0.2">
      <c r="A377" s="28">
        <v>376</v>
      </c>
      <c r="B377" s="25" t="str">
        <f t="shared" ca="1" si="20"/>
        <v>white</v>
      </c>
      <c r="C377" s="29" t="str">
        <f t="shared" ca="1" si="21"/>
        <v>No</v>
      </c>
      <c r="D377" s="12"/>
      <c r="E377" s="9"/>
      <c r="F377" s="9"/>
      <c r="G377" s="9"/>
      <c r="H377" s="9"/>
      <c r="I377" s="9"/>
      <c r="J377" s="9"/>
      <c r="K377" s="9"/>
      <c r="L377" s="9"/>
      <c r="M377" s="9"/>
      <c r="N377" s="9"/>
      <c r="W377" s="10">
        <f t="shared" ca="1" si="19"/>
        <v>0.28283917830540584</v>
      </c>
      <c r="X377" s="10">
        <f t="shared" ca="1" si="19"/>
        <v>3.1606418084471954E-2</v>
      </c>
    </row>
    <row r="378" spans="1:24" ht="16.5" customHeight="1" x14ac:dyDescent="0.2">
      <c r="A378" s="28">
        <v>377</v>
      </c>
      <c r="B378" s="25" t="str">
        <f t="shared" ca="1" si="20"/>
        <v>black</v>
      </c>
      <c r="C378" s="29" t="str">
        <f t="shared" ca="1" si="21"/>
        <v>No</v>
      </c>
      <c r="D378" s="12"/>
      <c r="E378" s="9"/>
      <c r="F378" s="9"/>
      <c r="G378" s="9"/>
      <c r="H378" s="9"/>
      <c r="I378" s="9"/>
      <c r="J378" s="9"/>
      <c r="K378" s="9"/>
      <c r="L378" s="9"/>
      <c r="M378" s="9"/>
      <c r="N378" s="9"/>
      <c r="W378" s="10">
        <f t="shared" ca="1" si="19"/>
        <v>0.6376242626506704</v>
      </c>
      <c r="X378" s="10">
        <f t="shared" ca="1" si="19"/>
        <v>0.15384116240689316</v>
      </c>
    </row>
    <row r="379" spans="1:24" ht="16.5" customHeight="1" x14ac:dyDescent="0.2">
      <c r="A379" s="28">
        <v>378</v>
      </c>
      <c r="B379" s="25" t="str">
        <f t="shared" ca="1" si="20"/>
        <v>white</v>
      </c>
      <c r="C379" s="29" t="str">
        <f t="shared" ca="1" si="21"/>
        <v>Yes</v>
      </c>
      <c r="D379" s="12"/>
      <c r="E379" s="9"/>
      <c r="F379" s="9"/>
      <c r="G379" s="9"/>
      <c r="H379" s="9"/>
      <c r="I379" s="9"/>
      <c r="J379" s="9"/>
      <c r="K379" s="9"/>
      <c r="L379" s="9"/>
      <c r="M379" s="9"/>
      <c r="N379" s="9"/>
      <c r="W379" s="10">
        <f t="shared" ca="1" si="19"/>
        <v>8.3625615702918599E-2</v>
      </c>
      <c r="X379" s="10">
        <f t="shared" ca="1" si="19"/>
        <v>0.93566674255036364</v>
      </c>
    </row>
    <row r="380" spans="1:24" ht="16.5" customHeight="1" x14ac:dyDescent="0.2">
      <c r="A380" s="28">
        <v>379</v>
      </c>
      <c r="B380" s="25" t="str">
        <f t="shared" ca="1" si="20"/>
        <v>white</v>
      </c>
      <c r="C380" s="29" t="str">
        <f t="shared" ca="1" si="21"/>
        <v>No</v>
      </c>
      <c r="D380" s="12"/>
      <c r="W380" s="10">
        <f t="shared" ca="1" si="19"/>
        <v>0.17264236891047635</v>
      </c>
      <c r="X380" s="10">
        <f t="shared" ca="1" si="19"/>
        <v>0.52452835269059506</v>
      </c>
    </row>
    <row r="381" spans="1:24" ht="16.5" customHeight="1" x14ac:dyDescent="0.2">
      <c r="A381" s="28">
        <v>380</v>
      </c>
      <c r="B381" s="25" t="str">
        <f t="shared" ca="1" si="20"/>
        <v>white</v>
      </c>
      <c r="C381" s="29" t="str">
        <f t="shared" ca="1" si="21"/>
        <v>No</v>
      </c>
      <c r="D381" s="12"/>
      <c r="W381" s="10">
        <f t="shared" ca="1" si="19"/>
        <v>0.44504188063739991</v>
      </c>
      <c r="X381" s="10">
        <f t="shared" ca="1" si="19"/>
        <v>0.46203648575324741</v>
      </c>
    </row>
    <row r="382" spans="1:24" ht="16.5" customHeight="1" x14ac:dyDescent="0.2">
      <c r="A382" s="28">
        <v>381</v>
      </c>
      <c r="B382" s="25" t="str">
        <f t="shared" ca="1" si="20"/>
        <v>white</v>
      </c>
      <c r="C382" s="29" t="str">
        <f t="shared" ca="1" si="21"/>
        <v>Yes</v>
      </c>
      <c r="D382" s="12"/>
      <c r="W382" s="10">
        <f t="shared" ca="1" si="19"/>
        <v>0.38639253231484416</v>
      </c>
      <c r="X382" s="10">
        <f t="shared" ca="1" si="19"/>
        <v>0.91873695729618499</v>
      </c>
    </row>
    <row r="383" spans="1:24" ht="16.5" customHeight="1" x14ac:dyDescent="0.2">
      <c r="A383" s="28">
        <v>382</v>
      </c>
      <c r="B383" s="25" t="str">
        <f t="shared" ca="1" si="20"/>
        <v>other</v>
      </c>
      <c r="C383" s="29" t="str">
        <f t="shared" ca="1" si="21"/>
        <v>Yes</v>
      </c>
      <c r="D383" s="12"/>
      <c r="W383" s="10">
        <f t="shared" ca="1" si="19"/>
        <v>0.91219119931442694</v>
      </c>
      <c r="X383" s="10">
        <f t="shared" ca="1" si="19"/>
        <v>0.95515237772176831</v>
      </c>
    </row>
    <row r="384" spans="1:24" ht="16.5" customHeight="1" x14ac:dyDescent="0.2">
      <c r="A384" s="28">
        <v>383</v>
      </c>
      <c r="B384" s="25" t="str">
        <f t="shared" ca="1" si="20"/>
        <v>white</v>
      </c>
      <c r="C384" s="29" t="str">
        <f t="shared" ca="1" si="21"/>
        <v>No</v>
      </c>
      <c r="D384" s="12"/>
      <c r="W384" s="10">
        <f t="shared" ca="1" si="19"/>
        <v>0.51764310948862347</v>
      </c>
      <c r="X384" s="10">
        <f t="shared" ca="1" si="19"/>
        <v>0.14067137494225757</v>
      </c>
    </row>
    <row r="385" spans="1:24" ht="16.5" customHeight="1" x14ac:dyDescent="0.2">
      <c r="A385" s="28">
        <v>384</v>
      </c>
      <c r="B385" s="25" t="str">
        <f t="shared" ca="1" si="20"/>
        <v>white</v>
      </c>
      <c r="C385" s="29" t="str">
        <f t="shared" ca="1" si="21"/>
        <v>No</v>
      </c>
      <c r="D385" s="12"/>
      <c r="W385" s="10">
        <f t="shared" ca="1" si="19"/>
        <v>0.45875176138310747</v>
      </c>
      <c r="X385" s="10">
        <f t="shared" ca="1" si="19"/>
        <v>7.7068848755128871E-2</v>
      </c>
    </row>
    <row r="386" spans="1:24" ht="16.5" customHeight="1" x14ac:dyDescent="0.2">
      <c r="A386" s="21">
        <v>385</v>
      </c>
      <c r="B386" s="26" t="str">
        <f t="shared" ca="1" si="20"/>
        <v>white</v>
      </c>
      <c r="C386" s="30" t="str">
        <f t="shared" ca="1" si="21"/>
        <v>No</v>
      </c>
      <c r="W386" s="10">
        <f t="shared" ref="W386:X386" ca="1" si="22">RAND()</f>
        <v>7.1004595703800022E-2</v>
      </c>
      <c r="X386" s="10">
        <f t="shared" ca="1" si="22"/>
        <v>4.8115112927606951E-2</v>
      </c>
    </row>
  </sheetData>
  <mergeCells count="2">
    <mergeCell ref="E1:M3"/>
    <mergeCell ref="E5:M5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independence</vt:lpstr>
      <vt:lpstr>independence!Print_Area</vt:lpstr>
    </vt:vector>
  </TitlesOfParts>
  <Company>NCAT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snarr</dc:creator>
  <cp:lastModifiedBy>Anyone</cp:lastModifiedBy>
  <cp:lastPrinted>2009-05-21T14:36:52Z</cp:lastPrinted>
  <dcterms:created xsi:type="dcterms:W3CDTF">2005-10-12T11:39:21Z</dcterms:created>
  <dcterms:modified xsi:type="dcterms:W3CDTF">2016-01-12T22:10:47Z</dcterms:modified>
</cp:coreProperties>
</file>